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741" activeTab="0"/>
  </bookViews>
  <sheets>
    <sheet name="Hoa K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'Hoa K4'!$A$6:$P$10</definedName>
    <definedName name="_xlnm.Print_Titles" localSheetId="0">'Hoa K4'!$1:$6</definedName>
  </definedNames>
  <calcPr fullCalcOnLoad="1"/>
</workbook>
</file>

<file path=xl/sharedStrings.xml><?xml version="1.0" encoding="utf-8"?>
<sst xmlns="http://schemas.openxmlformats.org/spreadsheetml/2006/main" count="481" uniqueCount="130">
  <si>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</si>
  <si>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</si>
  <si>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</si>
  <si>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</si>
  <si>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</si>
  <si>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</si>
  <si>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</si>
  <si>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</si>
  <si>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</si>
  <si>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</si>
  <si>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</si>
  <si>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Ca học</t>
  </si>
  <si>
    <t>HỌC KỲ:</t>
  </si>
  <si>
    <t>Ngày bắt đầu học</t>
  </si>
  <si>
    <t>Địa điểm</t>
  </si>
  <si>
    <t xml:space="preserve">HOÁ HỌC 1 </t>
  </si>
  <si>
    <t>Tên lớp
ổn định</t>
  </si>
  <si>
    <r>
      <t>Đơn vị nhận:</t>
    </r>
    <r>
      <rPr>
        <b/>
        <sz val="11"/>
        <color indexed="8"/>
        <rFont val="Times New Roman"/>
        <family val="1"/>
      </rPr>
      <t>CK,Ô, Đ, ĐT, Tin, NN,KHCB,KT,Hoá,ML,GDTC</t>
    </r>
  </si>
  <si>
    <t>Công nghệ xi măng</t>
  </si>
  <si>
    <t>Công nghệ gốm sứ</t>
  </si>
  <si>
    <t>Công nghệ điện hoá</t>
  </si>
  <si>
    <t>Công nghệ sản xuất phân khoáng</t>
  </si>
  <si>
    <t>Kỹ thuật phân tích môi trường</t>
  </si>
  <si>
    <t>Phân tích công cụ</t>
  </si>
  <si>
    <t>Công nghệ giấy</t>
  </si>
  <si>
    <t>Công nghệ chất hoạt động bề mặt</t>
  </si>
  <si>
    <t>Công nghệ chế biến dầu mỏ</t>
  </si>
  <si>
    <t>Công nghệ gia công chất dẻo</t>
  </si>
  <si>
    <t>Đồ án môn học chuyên ngành (HHC)</t>
  </si>
  <si>
    <t>Thí nghiệm chuyên ngành (HHC)</t>
  </si>
  <si>
    <t>Phân tích công nghiệp 1</t>
  </si>
  <si>
    <t>Phân tích công nghiệp 2</t>
  </si>
  <si>
    <t>7,8,9,10</t>
  </si>
  <si>
    <t>Cả ngày</t>
  </si>
  <si>
    <t>1,2,3,4,5</t>
  </si>
  <si>
    <t>1,2</t>
  </si>
  <si>
    <t>3,4,5,6</t>
  </si>
  <si>
    <t>7,8,9,10,11</t>
  </si>
  <si>
    <t>7,8</t>
  </si>
  <si>
    <t>9,10,11,12</t>
  </si>
  <si>
    <t>1,2,3</t>
  </si>
  <si>
    <t>4,5,6</t>
  </si>
  <si>
    <t>7,8,9</t>
  </si>
  <si>
    <t>10,11,12</t>
  </si>
  <si>
    <t>11,12</t>
  </si>
  <si>
    <t>10,11</t>
  </si>
  <si>
    <t>4,5</t>
  </si>
  <si>
    <t>2,3</t>
  </si>
  <si>
    <t>5,6</t>
  </si>
  <si>
    <t>Ngày lập: 02/05/2012</t>
  </si>
  <si>
    <t>GV:</t>
  </si>
  <si>
    <t>THỜI KHÓA BIỀU (LỚP ỔN ĐỊNH)</t>
  </si>
  <si>
    <t>GV:N.M.Việt</t>
  </si>
  <si>
    <t>GV:N.X.Huy</t>
  </si>
  <si>
    <t>GV:N.V.Hoàn</t>
  </si>
  <si>
    <t>10.11.12</t>
  </si>
  <si>
    <t>GV;N.T.Anh</t>
  </si>
  <si>
    <t>7-12</t>
  </si>
  <si>
    <t>THỜI KHÓA BIỀU (LỚP ỔN ĐỊNH - HỌC TẠI HÀ NỘI)</t>
  </si>
  <si>
    <t>Ngày lập: 18/05/2012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</si>
  <si>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</si>
  <si>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Thời gian học</t>
  </si>
  <si>
    <t>Giáo dục thể chất 3</t>
  </si>
  <si>
    <t>Học trái buổi</t>
  </si>
  <si>
    <t>9,10</t>
  </si>
  <si>
    <t>3,4</t>
  </si>
  <si>
    <t>Vẽ kỹ thuật</t>
  </si>
  <si>
    <t>GV:V.T.Huệ</t>
  </si>
  <si>
    <t>GV:V.T.Uyên</t>
  </si>
  <si>
    <t>8,9</t>
  </si>
  <si>
    <t>Hóa 1</t>
  </si>
  <si>
    <t>Hoá lý 1</t>
  </si>
  <si>
    <t>Kỹ thuật điện</t>
  </si>
  <si>
    <t>Hoá học xanh</t>
  </si>
  <si>
    <t>Hoá môi trường</t>
  </si>
  <si>
    <t>Hóa 2</t>
  </si>
  <si>
    <t>Hóa 3</t>
  </si>
  <si>
    <t>Hóa 4</t>
  </si>
  <si>
    <t>Hóa 5</t>
  </si>
  <si>
    <t>Ngày lập: 10/05/2012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</si>
  <si>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Hoá,ML,QLKD</t>
    </r>
  </si>
  <si>
    <t>Giáo dục thể chất 5</t>
  </si>
  <si>
    <t>GV: N.H.Dương</t>
  </si>
  <si>
    <t>Kỹ thuật xúc tác và kỹ thuật phản ứng</t>
  </si>
  <si>
    <t>Hoá phân tích</t>
  </si>
  <si>
    <t>Kỹ thuật môi trường</t>
  </si>
  <si>
    <t>Quá trình thiết bị truyền khối</t>
  </si>
  <si>
    <t>HOÁ HỌC 2</t>
  </si>
  <si>
    <t xml:space="preserve">HOÁ HỌC 3 </t>
  </si>
  <si>
    <t>Ngày lập:29/05/2012</t>
  </si>
  <si>
    <t xml:space="preserve">CAO ĐẲNG CHÍNH QUY </t>
  </si>
  <si>
    <r>
      <t>Đơn vị nhận:</t>
    </r>
    <r>
      <rPr>
        <b/>
        <sz val="10"/>
        <color indexed="8"/>
        <rFont val="Times New Roman"/>
        <family val="1"/>
      </rPr>
      <t>CK,Ô,Đ,ĐT,Tin,NN,KHCB,Mác,SP,KT,Hoá,May,SC,VH</t>
    </r>
  </si>
  <si>
    <t>Hoá VC 1</t>
  </si>
  <si>
    <t>Công nghệ sản xuất vật liệu silicat</t>
  </si>
  <si>
    <t>Kỹ thuật sản xuất các chất vô cơ cơ bản</t>
  </si>
  <si>
    <t>SX sơn màu và kỹ thuật sơn</t>
  </si>
  <si>
    <t>Phân tích môi trường</t>
  </si>
  <si>
    <t>Hoá HC 1</t>
  </si>
  <si>
    <t>Tổng hợp hữu cơ (HHC)</t>
  </si>
  <si>
    <t>Gia công cao su</t>
  </si>
  <si>
    <t xml:space="preserve">Hoá học cao phân tử </t>
  </si>
  <si>
    <t>Hoá PT 1</t>
  </si>
  <si>
    <t>Phân tích công nghiệp 2 (thực hành)</t>
  </si>
  <si>
    <t>Phân tích công cụ 2 (thực hành)</t>
  </si>
  <si>
    <t>Phân tích công cụ 1</t>
  </si>
  <si>
    <t>Ngày lập:06/06/2012</t>
  </si>
  <si>
    <t>Hóa VC 1</t>
  </si>
  <si>
    <t xml:space="preserve">Hoá phân tích </t>
  </si>
  <si>
    <t>Kỹ thuật phòng thí nghiệm</t>
  </si>
  <si>
    <t xml:space="preserve">Hoá lý 1 </t>
  </si>
  <si>
    <t>Ăn mòn và bảo vệ kim loại</t>
  </si>
  <si>
    <t>Hóa PT 1</t>
  </si>
  <si>
    <t>Không mở</t>
  </si>
  <si>
    <t>Hóa PT 2</t>
  </si>
  <si>
    <t>GV:P.T.T.Yên</t>
  </si>
  <si>
    <t>GV:T.Q.Hải</t>
  </si>
  <si>
    <t>GV;N.T.Thoa</t>
  </si>
  <si>
    <t>GV:N.T.Hữu</t>
  </si>
  <si>
    <t>GV:N.M.Hà</t>
  </si>
  <si>
    <t>GV:N.T.Thoa</t>
  </si>
  <si>
    <t>GV:V.M.Khôi</t>
  </si>
  <si>
    <t>GV:P.T.Quyên</t>
  </si>
  <si>
    <t>GV:N.N.Thanh</t>
  </si>
  <si>
    <t>GV:N.X.Cảnh</t>
  </si>
  <si>
    <t>GV:L.T.Thanh</t>
  </si>
  <si>
    <t>GV:L.T.H.Nhung</t>
  </si>
  <si>
    <t>GV:N.T.Anh</t>
  </si>
  <si>
    <t>GV;P.T.T.Yên</t>
  </si>
  <si>
    <t>GV:D.T.Hà</t>
  </si>
  <si>
    <t>GV;.P.T.T.Yên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</si>
</sst>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i/>
      <sz val="7"/>
      <color indexed="57"/>
      <name val="Arial"/>
      <family val="2"/>
    </font>
    <font>
      <sz val="8"/>
      <color indexed="17"/>
      <name val="Arial"/>
      <family val="2"/>
    </font>
    <font>
      <sz val="7"/>
      <name val="Times New Roman"/>
      <family val="1"/>
    </font>
    <font>
      <i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medium"/>
      <bottom style="dashed">
        <color indexed="55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>
        <color indexed="63"/>
      </right>
      <top style="thin"/>
      <bottom style="dashed">
        <color indexed="55"/>
      </bottom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 style="medium"/>
    </border>
    <border>
      <left>
        <color indexed="63"/>
      </left>
      <right style="dashed">
        <color indexed="55"/>
      </right>
      <top style="dashed">
        <color indexed="55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9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7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7" fillId="0" borderId="22" xfId="0" applyNumberFormat="1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vertical="top" wrapText="1"/>
    </xf>
    <xf numFmtId="49" fontId="18" fillId="0" borderId="25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horizontal="left" vertical="top" wrapText="1"/>
    </xf>
    <xf numFmtId="49" fontId="17" fillId="0" borderId="27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vertical="top" wrapText="1"/>
    </xf>
    <xf numFmtId="49" fontId="18" fillId="0" borderId="29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center" wrapText="1"/>
    </xf>
    <xf numFmtId="49" fontId="23" fillId="0" borderId="25" xfId="0" applyNumberFormat="1" applyFont="1" applyFill="1" applyBorder="1" applyAlignment="1">
      <alignment vertical="center" wrapText="1"/>
    </xf>
    <xf numFmtId="49" fontId="17" fillId="0" borderId="30" xfId="0" applyNumberFormat="1" applyFont="1" applyFill="1" applyBorder="1" applyAlignment="1">
      <alignment horizontal="center" vertical="top" wrapText="1"/>
    </xf>
    <xf numFmtId="49" fontId="17" fillId="0" borderId="31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Fill="1" applyBorder="1" applyAlignment="1">
      <alignment horizontal="left" vertical="top" wrapText="1"/>
    </xf>
    <xf numFmtId="49" fontId="18" fillId="0" borderId="33" xfId="0" applyNumberFormat="1" applyFont="1" applyFill="1" applyBorder="1" applyAlignment="1">
      <alignment vertical="top" wrapText="1"/>
    </xf>
    <xf numFmtId="49" fontId="18" fillId="0" borderId="34" xfId="0" applyNumberFormat="1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vertical="top" wrapText="1"/>
    </xf>
    <xf numFmtId="49" fontId="18" fillId="0" borderId="35" xfId="0" applyNumberFormat="1" applyFont="1" applyFill="1" applyBorder="1" applyAlignment="1">
      <alignment vertical="top" wrapText="1"/>
    </xf>
    <xf numFmtId="49" fontId="17" fillId="0" borderId="36" xfId="0" applyNumberFormat="1" applyFont="1" applyFill="1" applyBorder="1" applyAlignment="1">
      <alignment horizontal="center" vertical="top" wrapText="1"/>
    </xf>
    <xf numFmtId="49" fontId="17" fillId="0" borderId="34" xfId="0" applyNumberFormat="1" applyFont="1" applyFill="1" applyBorder="1" applyAlignment="1">
      <alignment horizontal="left" vertical="top" wrapText="1"/>
    </xf>
    <xf numFmtId="49" fontId="17" fillId="0" borderId="37" xfId="0" applyNumberFormat="1" applyFont="1" applyFill="1" applyBorder="1" applyAlignment="1">
      <alignment horizontal="left" vertical="top" wrapText="1"/>
    </xf>
    <xf numFmtId="49" fontId="18" fillId="0" borderId="38" xfId="0" applyNumberFormat="1" applyFont="1" applyFill="1" applyBorder="1" applyAlignment="1">
      <alignment vertical="top" wrapText="1"/>
    </xf>
    <xf numFmtId="49" fontId="18" fillId="0" borderId="39" xfId="0" applyNumberFormat="1" applyFont="1" applyFill="1" applyBorder="1" applyAlignment="1">
      <alignment vertical="top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vertical="center" wrapText="1"/>
    </xf>
    <xf numFmtId="49" fontId="23" fillId="0" borderId="41" xfId="0" applyNumberFormat="1" applyFont="1" applyFill="1" applyBorder="1" applyAlignment="1">
      <alignment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7" fillId="34" borderId="42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vertical="top" wrapText="1"/>
    </xf>
    <xf numFmtId="49" fontId="18" fillId="0" borderId="41" xfId="0" applyNumberFormat="1" applyFont="1" applyFill="1" applyBorder="1" applyAlignment="1">
      <alignment vertical="top" wrapText="1"/>
    </xf>
    <xf numFmtId="49" fontId="18" fillId="0" borderId="43" xfId="0" applyNumberFormat="1" applyFont="1" applyFill="1" applyBorder="1" applyAlignment="1">
      <alignment vertical="top" wrapText="1"/>
    </xf>
    <xf numFmtId="49" fontId="18" fillId="0" borderId="44" xfId="0" applyNumberFormat="1" applyFont="1" applyFill="1" applyBorder="1" applyAlignment="1">
      <alignment vertical="top" wrapText="1"/>
    </xf>
    <xf numFmtId="49" fontId="18" fillId="0" borderId="45" xfId="0" applyNumberFormat="1" applyFont="1" applyFill="1" applyBorder="1" applyAlignment="1">
      <alignment vertical="top" wrapText="1"/>
    </xf>
    <xf numFmtId="49" fontId="18" fillId="0" borderId="46" xfId="0" applyNumberFormat="1" applyFont="1" applyFill="1" applyBorder="1" applyAlignment="1">
      <alignment vertical="top" wrapText="1"/>
    </xf>
    <xf numFmtId="0" fontId="7" fillId="33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49" fontId="17" fillId="35" borderId="26" xfId="0" applyNumberFormat="1" applyFont="1" applyFill="1" applyBorder="1" applyAlignment="1">
      <alignment horizontal="left" vertical="top" wrapText="1"/>
    </xf>
    <xf numFmtId="49" fontId="17" fillId="35" borderId="27" xfId="0" applyNumberFormat="1" applyFont="1" applyFill="1" applyBorder="1" applyAlignment="1">
      <alignment horizontal="center" vertical="top" wrapText="1"/>
    </xf>
    <xf numFmtId="49" fontId="18" fillId="35" borderId="40" xfId="0" applyNumberFormat="1" applyFont="1" applyFill="1" applyBorder="1" applyAlignment="1">
      <alignment vertical="top" wrapText="1"/>
    </xf>
    <xf numFmtId="49" fontId="18" fillId="35" borderId="41" xfId="0" applyNumberFormat="1" applyFont="1" applyFill="1" applyBorder="1" applyAlignment="1">
      <alignment vertical="top" wrapText="1"/>
    </xf>
    <xf numFmtId="49" fontId="18" fillId="35" borderId="43" xfId="0" applyNumberFormat="1" applyFont="1" applyFill="1" applyBorder="1" applyAlignment="1">
      <alignment vertical="top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14" fontId="12" fillId="0" borderId="51" xfId="0" applyNumberFormat="1" applyFont="1" applyFill="1" applyBorder="1" applyAlignment="1">
      <alignment horizontal="center" vertical="center" wrapText="1"/>
    </xf>
    <xf numFmtId="14" fontId="12" fillId="0" borderId="52" xfId="0" applyNumberFormat="1" applyFont="1" applyFill="1" applyBorder="1" applyAlignment="1">
      <alignment horizontal="center" vertical="center" wrapText="1"/>
    </xf>
    <xf numFmtId="14" fontId="12" fillId="0" borderId="53" xfId="0" applyNumberFormat="1" applyFont="1" applyFill="1" applyBorder="1" applyAlignment="1">
      <alignment horizontal="center" vertical="center" wrapText="1"/>
    </xf>
    <xf numFmtId="14" fontId="12" fillId="0" borderId="54" xfId="0" applyNumberFormat="1" applyFont="1" applyFill="1" applyBorder="1" applyAlignment="1">
      <alignment horizontal="center" vertical="center" wrapText="1"/>
    </xf>
    <xf numFmtId="14" fontId="12" fillId="0" borderId="55" xfId="0" applyNumberFormat="1" applyFont="1" applyFill="1" applyBorder="1" applyAlignment="1">
      <alignment horizontal="center" vertical="center" wrapText="1"/>
    </xf>
    <xf numFmtId="14" fontId="12" fillId="0" borderId="56" xfId="0" applyNumberFormat="1" applyFont="1" applyFill="1" applyBorder="1" applyAlignment="1">
      <alignment horizontal="center" vertical="center" wrapText="1"/>
    </xf>
    <xf numFmtId="14" fontId="4" fillId="36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14" fontId="4" fillId="36" borderId="10" xfId="0" applyNumberFormat="1" applyFont="1" applyFill="1" applyBorder="1" applyAlignment="1">
      <alignment horizontal="center" vertical="center" wrapText="1"/>
    </xf>
    <xf numFmtId="14" fontId="4" fillId="36" borderId="57" xfId="0" applyNumberFormat="1" applyFont="1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center" vertical="center"/>
    </xf>
    <xf numFmtId="14" fontId="4" fillId="36" borderId="54" xfId="0" applyNumberFormat="1" applyFont="1" applyFill="1" applyBorder="1" applyAlignment="1">
      <alignment horizontal="center" vertical="center"/>
    </xf>
    <xf numFmtId="14" fontId="12" fillId="0" borderId="53" xfId="0" applyNumberFormat="1" applyFont="1" applyFill="1" applyBorder="1" applyAlignment="1">
      <alignment horizontal="center" vertical="center"/>
    </xf>
    <xf numFmtId="14" fontId="12" fillId="0" borderId="54" xfId="0" applyNumberFormat="1" applyFont="1" applyFill="1" applyBorder="1" applyAlignment="1">
      <alignment horizontal="center" vertical="center"/>
    </xf>
    <xf numFmtId="14" fontId="12" fillId="0" borderId="60" xfId="0" applyNumberFormat="1" applyFont="1" applyFill="1" applyBorder="1" applyAlignment="1">
      <alignment horizontal="center" vertical="center"/>
    </xf>
    <xf numFmtId="14" fontId="12" fillId="0" borderId="61" xfId="0" applyNumberFormat="1" applyFont="1" applyFill="1" applyBorder="1" applyAlignment="1">
      <alignment horizontal="center" vertical="center"/>
    </xf>
    <xf numFmtId="14" fontId="12" fillId="0" borderId="62" xfId="0" applyNumberFormat="1" applyFont="1" applyFill="1" applyBorder="1" applyAlignment="1">
      <alignment horizontal="center" vertical="center"/>
    </xf>
    <xf numFmtId="14" fontId="12" fillId="0" borderId="63" xfId="0" applyNumberFormat="1" applyFont="1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14" fontId="12" fillId="0" borderId="61" xfId="0" applyNumberFormat="1" applyFont="1" applyFill="1" applyBorder="1" applyAlignment="1">
      <alignment horizontal="center" vertical="center" wrapText="1"/>
    </xf>
    <xf numFmtId="14" fontId="12" fillId="0" borderId="62" xfId="0" applyNumberFormat="1" applyFont="1" applyFill="1" applyBorder="1" applyAlignment="1">
      <alignment horizontal="center" vertical="center" wrapText="1"/>
    </xf>
    <xf numFmtId="14" fontId="12" fillId="37" borderId="61" xfId="0" applyNumberFormat="1" applyFont="1" applyFill="1" applyBorder="1" applyAlignment="1">
      <alignment horizontal="center" vertical="center" wrapText="1"/>
    </xf>
    <xf numFmtId="14" fontId="12" fillId="37" borderId="6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6" borderId="69" xfId="0" applyFont="1" applyFill="1" applyBorder="1" applyAlignment="1">
      <alignment horizontal="center" vertical="center" wrapText="1"/>
    </xf>
    <xf numFmtId="0" fontId="10" fillId="34" borderId="70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14" fontId="4" fillId="36" borderId="53" xfId="0" applyNumberFormat="1" applyFont="1" applyFill="1" applyBorder="1" applyAlignment="1">
      <alignment horizontal="center" vertical="center" wrapText="1"/>
    </xf>
    <xf numFmtId="14" fontId="4" fillId="36" borderId="60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4" fontId="12" fillId="0" borderId="64" xfId="0" applyNumberFormat="1" applyFont="1" applyFill="1" applyBorder="1" applyAlignment="1">
      <alignment horizontal="center" vertical="center" wrapText="1"/>
    </xf>
    <xf numFmtId="14" fontId="12" fillId="0" borderId="65" xfId="0" applyNumberFormat="1" applyFont="1" applyFill="1" applyBorder="1" applyAlignment="1">
      <alignment horizontal="center" vertical="center" wrapText="1"/>
    </xf>
    <xf numFmtId="14" fontId="12" fillId="0" borderId="73" xfId="0" applyNumberFormat="1" applyFont="1" applyFill="1" applyBorder="1" applyAlignment="1">
      <alignment horizontal="center" vertical="center" wrapText="1"/>
    </xf>
    <xf numFmtId="14" fontId="12" fillId="0" borderId="60" xfId="0" applyNumberFormat="1" applyFont="1" applyFill="1" applyBorder="1" applyAlignment="1">
      <alignment horizontal="center" vertical="center" wrapText="1"/>
    </xf>
    <xf numFmtId="14" fontId="12" fillId="0" borderId="74" xfId="0" applyNumberFormat="1" applyFont="1" applyFill="1" applyBorder="1" applyAlignment="1">
      <alignment horizontal="center" vertical="center" wrapText="1"/>
    </xf>
    <xf numFmtId="14" fontId="4" fillId="36" borderId="61" xfId="0" applyNumberFormat="1" applyFont="1" applyFill="1" applyBorder="1" applyAlignment="1">
      <alignment horizontal="center" vertical="center" wrapText="1"/>
    </xf>
    <xf numFmtId="14" fontId="4" fillId="36" borderId="63" xfId="0" applyNumberFormat="1" applyFont="1" applyFill="1" applyBorder="1" applyAlignment="1">
      <alignment horizontal="center" vertical="center" wrapText="1"/>
    </xf>
    <xf numFmtId="0" fontId="10" fillId="36" borderId="64" xfId="0" applyFont="1" applyFill="1" applyBorder="1" applyAlignment="1">
      <alignment horizontal="center" vertical="center" wrapText="1"/>
    </xf>
    <xf numFmtId="0" fontId="10" fillId="36" borderId="68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7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an%20may%20cu\tai%20lieu%20moi%2008\TKB\DH%20K6\TKB%20-%20DH%20-%20K6(HK3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han%20may%20cu\tai%20lieu%20moi%2008\TKB\DH%20K5\TKB%20-%20DH%20-%20K5(HK5)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han%20may%20cu\tai%20lieu%20moi%2008\TKB\CD%20K12\TKB%20-%20CD%20-%20K12(HK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han%20may%20cu\tai%20lieu%20moi%2008\TKB\CD%20K13\TKB%20-%20CD%20-%20K13(HK3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4">
          <cell r="B4" t="str">
            <v>CNKT Nhiệt 1</v>
          </cell>
          <cell r="C4" t="str">
            <v>Khu A</v>
          </cell>
          <cell r="D4" t="str">
            <v>S</v>
          </cell>
          <cell r="E4" t="str">
            <v>Sáng</v>
          </cell>
          <cell r="F4" t="str">
            <v>CT</v>
          </cell>
          <cell r="G4" t="str">
            <v>10/09/2012</v>
          </cell>
          <cell r="H4">
            <v>3</v>
          </cell>
          <cell r="I4" t="str">
            <v>A8-401</v>
          </cell>
        </row>
        <row r="5">
          <cell r="B5" t="str">
            <v>KHMT 1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10/09/2012</v>
          </cell>
          <cell r="H5">
            <v>3</v>
          </cell>
          <cell r="I5" t="str">
            <v>A10-605</v>
          </cell>
        </row>
        <row r="6">
          <cell r="B6" t="str">
            <v>KHMT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10/09/2012</v>
          </cell>
          <cell r="H6">
            <v>3</v>
          </cell>
          <cell r="I6" t="str">
            <v>A10-605</v>
          </cell>
        </row>
        <row r="7">
          <cell r="B7" t="str">
            <v>KHMT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10/09/2012</v>
          </cell>
          <cell r="H7">
            <v>3</v>
          </cell>
          <cell r="I7" t="str">
            <v>A9-402</v>
          </cell>
        </row>
        <row r="8">
          <cell r="B8" t="str">
            <v>HTTT 1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10/09/2012</v>
          </cell>
          <cell r="H8">
            <v>3</v>
          </cell>
          <cell r="I8" t="str">
            <v>A9-402</v>
          </cell>
        </row>
        <row r="9">
          <cell r="B9" t="str">
            <v>KTPM 1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10/09/2012</v>
          </cell>
          <cell r="H9">
            <v>3</v>
          </cell>
          <cell r="I9" t="str">
            <v>A9-404</v>
          </cell>
        </row>
        <row r="10">
          <cell r="B10" t="str">
            <v>KTPM 2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10/09/2012</v>
          </cell>
          <cell r="H10">
            <v>3</v>
          </cell>
          <cell r="I10" t="str">
            <v>A9-404</v>
          </cell>
        </row>
        <row r="11">
          <cell r="B11" t="str">
            <v>KTPM 3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10/09/2012</v>
          </cell>
          <cell r="H11">
            <v>3</v>
          </cell>
          <cell r="I11" t="str">
            <v>A9-408</v>
          </cell>
        </row>
        <row r="12">
          <cell r="B12" t="str">
            <v>Ngôn ngữ Anh 1</v>
          </cell>
          <cell r="C12" t="str">
            <v>Khu A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10/09/2012</v>
          </cell>
          <cell r="H12">
            <v>3</v>
          </cell>
          <cell r="I12" t="str">
            <v>A7-306</v>
          </cell>
        </row>
        <row r="13">
          <cell r="B13" t="str">
            <v>Ngôn ngữ Anh 2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10/09/2012</v>
          </cell>
          <cell r="H13">
            <v>3</v>
          </cell>
          <cell r="I13" t="str">
            <v>A7-306</v>
          </cell>
        </row>
        <row r="14">
          <cell r="B14" t="str">
            <v>Ngôn ngữ Anh 3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10/09/2012</v>
          </cell>
          <cell r="H14">
            <v>3</v>
          </cell>
          <cell r="I14" t="str">
            <v>A7-306</v>
          </cell>
        </row>
        <row r="15">
          <cell r="B15" t="str">
            <v>KT 1</v>
          </cell>
          <cell r="C15" t="str">
            <v>Khu B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10/09/2012</v>
          </cell>
          <cell r="H15">
            <v>3</v>
          </cell>
          <cell r="I15" t="str">
            <v>B3-404</v>
          </cell>
        </row>
        <row r="16">
          <cell r="B16" t="str">
            <v>KT 2</v>
          </cell>
          <cell r="C16" t="str">
            <v>Khu B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10/09/2012</v>
          </cell>
          <cell r="H16">
            <v>3</v>
          </cell>
          <cell r="I16" t="str">
            <v>B3-404</v>
          </cell>
        </row>
        <row r="17">
          <cell r="B17" t="str">
            <v>KT 3</v>
          </cell>
          <cell r="C17" t="str">
            <v>Khu B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10/09/2012</v>
          </cell>
          <cell r="H17">
            <v>3</v>
          </cell>
          <cell r="I17" t="str">
            <v>B4-402</v>
          </cell>
        </row>
        <row r="18">
          <cell r="B18" t="str">
            <v>KT 4</v>
          </cell>
          <cell r="C18" t="str">
            <v>Khu B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10/09/2012</v>
          </cell>
          <cell r="H18">
            <v>3</v>
          </cell>
          <cell r="I18" t="str">
            <v>B4-402</v>
          </cell>
        </row>
        <row r="19">
          <cell r="B19" t="str">
            <v>KT 5</v>
          </cell>
          <cell r="C19" t="str">
            <v>Khu B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10/09/2012</v>
          </cell>
          <cell r="H19">
            <v>3</v>
          </cell>
          <cell r="I19" t="str">
            <v>B4-404</v>
          </cell>
        </row>
        <row r="20">
          <cell r="B20" t="str">
            <v>KT 6</v>
          </cell>
          <cell r="C20" t="str">
            <v>Khu B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10/09/2012</v>
          </cell>
          <cell r="H20">
            <v>3</v>
          </cell>
          <cell r="I20" t="str">
            <v>B4-404</v>
          </cell>
        </row>
        <row r="21">
          <cell r="B21" t="str">
            <v>KT 7</v>
          </cell>
          <cell r="C21" t="str">
            <v>Khu B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10/09/2012</v>
          </cell>
          <cell r="H21">
            <v>3</v>
          </cell>
          <cell r="I21" t="str">
            <v>B4-504</v>
          </cell>
        </row>
        <row r="22">
          <cell r="B22" t="str">
            <v>TC-NH 1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10/09/2012</v>
          </cell>
          <cell r="H22">
            <v>3</v>
          </cell>
          <cell r="I22" t="str">
            <v>A10-701</v>
          </cell>
        </row>
        <row r="23">
          <cell r="B23" t="str">
            <v>TC-NH 2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10/09/2012</v>
          </cell>
          <cell r="H23">
            <v>3</v>
          </cell>
          <cell r="I23" t="str">
            <v>A10-701</v>
          </cell>
        </row>
        <row r="24">
          <cell r="B24" t="str">
            <v>TC-NH 3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10/09/2012</v>
          </cell>
          <cell r="H24">
            <v>3</v>
          </cell>
          <cell r="I24" t="str">
            <v>A10-702</v>
          </cell>
        </row>
        <row r="25">
          <cell r="B25" t="str">
            <v>TC-NH 4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10/09/2012</v>
          </cell>
          <cell r="H25">
            <v>3</v>
          </cell>
          <cell r="I25" t="str">
            <v>A10-702</v>
          </cell>
        </row>
        <row r="26">
          <cell r="B26" t="str">
            <v>QTKD 1</v>
          </cell>
          <cell r="C26" t="str">
            <v>Khu A</v>
          </cell>
          <cell r="D26" t="str">
            <v>C</v>
          </cell>
          <cell r="E26" t="str">
            <v>Chiều</v>
          </cell>
          <cell r="F26" t="str">
            <v>CT</v>
          </cell>
          <cell r="G26" t="str">
            <v>10/09/2012</v>
          </cell>
          <cell r="H26">
            <v>3</v>
          </cell>
          <cell r="I26" t="str">
            <v>A10-706</v>
          </cell>
        </row>
        <row r="27">
          <cell r="B27" t="str">
            <v>QTKD 2</v>
          </cell>
          <cell r="C27" t="str">
            <v>Khu A</v>
          </cell>
          <cell r="D27" t="str">
            <v>S</v>
          </cell>
          <cell r="E27" t="str">
            <v>Sáng</v>
          </cell>
          <cell r="F27" t="str">
            <v>CT</v>
          </cell>
          <cell r="G27" t="str">
            <v>10/09/2012</v>
          </cell>
          <cell r="H27">
            <v>3</v>
          </cell>
          <cell r="I27" t="str">
            <v>A10-706</v>
          </cell>
        </row>
        <row r="28">
          <cell r="B28" t="str">
            <v>QTKD 3</v>
          </cell>
          <cell r="C28" t="str">
            <v>Khu A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10/09/2012</v>
          </cell>
          <cell r="H28">
            <v>3</v>
          </cell>
          <cell r="I28" t="str">
            <v>A10-707</v>
          </cell>
        </row>
        <row r="29">
          <cell r="B29" t="str">
            <v>QTKD 4</v>
          </cell>
          <cell r="C29" t="str">
            <v>Khu A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10/09/2012</v>
          </cell>
          <cell r="H29">
            <v>3</v>
          </cell>
          <cell r="I29" t="str">
            <v>A10-707</v>
          </cell>
        </row>
        <row r="30">
          <cell r="B30" t="str">
            <v>QTKD DL 1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10/09/2012</v>
          </cell>
          <cell r="H30">
            <v>3</v>
          </cell>
          <cell r="I30" t="str">
            <v>A8-301</v>
          </cell>
        </row>
        <row r="31">
          <cell r="B31" t="str">
            <v>QTKD DL 2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10/09/2012</v>
          </cell>
          <cell r="H31">
            <v>3</v>
          </cell>
          <cell r="I31" t="str">
            <v>A8-301</v>
          </cell>
        </row>
        <row r="32">
          <cell r="B32" t="str">
            <v>QTKD DL 3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10/09/2012</v>
          </cell>
          <cell r="H32">
            <v>3</v>
          </cell>
          <cell r="I32" t="str">
            <v>A9-208</v>
          </cell>
        </row>
        <row r="33">
          <cell r="B33" t="str">
            <v>QTKD DL 4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10/09/2012</v>
          </cell>
          <cell r="H33">
            <v>3</v>
          </cell>
          <cell r="I33" t="str">
            <v>A9-208</v>
          </cell>
        </row>
        <row r="34">
          <cell r="B34" t="str">
            <v>QTKD DL 5</v>
          </cell>
          <cell r="C34" t="str">
            <v>Khu A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10/09/2012</v>
          </cell>
          <cell r="H34">
            <v>3</v>
          </cell>
          <cell r="I34" t="str">
            <v>A9-401</v>
          </cell>
        </row>
        <row r="35">
          <cell r="B35" t="str">
            <v>QTKD DL 6</v>
          </cell>
          <cell r="C35" t="str">
            <v>Khu A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10/09/2012</v>
          </cell>
          <cell r="H35">
            <v>3</v>
          </cell>
          <cell r="I35" t="str">
            <v>A9-401</v>
          </cell>
        </row>
        <row r="36">
          <cell r="B36" t="str">
            <v>HDDL 1</v>
          </cell>
          <cell r="C36" t="str">
            <v>Khu A</v>
          </cell>
          <cell r="D36" t="str">
            <v>C</v>
          </cell>
          <cell r="E36" t="str">
            <v>Chiều</v>
          </cell>
          <cell r="F36" t="str">
            <v>CT</v>
          </cell>
          <cell r="G36" t="str">
            <v>10/09/2012</v>
          </cell>
          <cell r="H36">
            <v>3</v>
          </cell>
          <cell r="I36" t="str">
            <v>A9-203</v>
          </cell>
        </row>
        <row r="37">
          <cell r="B37" t="str">
            <v>HDDL 2</v>
          </cell>
          <cell r="C37" t="str">
            <v>Khu A</v>
          </cell>
          <cell r="D37" t="str">
            <v>S</v>
          </cell>
          <cell r="E37" t="str">
            <v>Sáng</v>
          </cell>
          <cell r="F37" t="str">
            <v>CT</v>
          </cell>
          <cell r="G37" t="str">
            <v>10/09/2012</v>
          </cell>
          <cell r="H37">
            <v>3</v>
          </cell>
          <cell r="I37" t="str">
            <v>A9-203</v>
          </cell>
        </row>
        <row r="38">
          <cell r="B38" t="str">
            <v>Hóa 1</v>
          </cell>
          <cell r="C38" t="str">
            <v>Khu B</v>
          </cell>
          <cell r="D38" t="str">
            <v>C</v>
          </cell>
          <cell r="E38" t="str">
            <v>Chiều</v>
          </cell>
          <cell r="F38" t="str">
            <v>CT</v>
          </cell>
          <cell r="G38" t="str">
            <v>10/09/2012</v>
          </cell>
          <cell r="H38">
            <v>3</v>
          </cell>
          <cell r="I38" t="str">
            <v>B4-502</v>
          </cell>
        </row>
        <row r="39">
          <cell r="B39" t="str">
            <v>Hóa 2</v>
          </cell>
          <cell r="C39" t="str">
            <v>Khu B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10/09/2012</v>
          </cell>
          <cell r="H39">
            <v>3</v>
          </cell>
          <cell r="I39" t="str">
            <v>B3-302</v>
          </cell>
        </row>
        <row r="40">
          <cell r="B40" t="str">
            <v>Hóa 3</v>
          </cell>
          <cell r="C40" t="str">
            <v>Khu B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10/09/2012</v>
          </cell>
          <cell r="H40">
            <v>3</v>
          </cell>
          <cell r="I40" t="str">
            <v>B4-503</v>
          </cell>
        </row>
        <row r="41">
          <cell r="B41" t="str">
            <v>Hóa 4</v>
          </cell>
          <cell r="C41" t="str">
            <v>Khu B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10/09/2012</v>
          </cell>
          <cell r="H41">
            <v>3</v>
          </cell>
          <cell r="I41" t="str">
            <v>B4-503</v>
          </cell>
        </row>
        <row r="42">
          <cell r="B42" t="str">
            <v>Hóa 5</v>
          </cell>
          <cell r="C42" t="str">
            <v>Khu B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10/09/2012</v>
          </cell>
          <cell r="H42">
            <v>3</v>
          </cell>
          <cell r="I42" t="str">
            <v>B4-504</v>
          </cell>
        </row>
        <row r="43">
          <cell r="B43" t="str">
            <v>May 1</v>
          </cell>
          <cell r="C43" t="str">
            <v>Khu B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10/09/2012</v>
          </cell>
          <cell r="H43">
            <v>3</v>
          </cell>
          <cell r="I43" t="str">
            <v>B4-303</v>
          </cell>
        </row>
        <row r="44">
          <cell r="B44" t="str">
            <v>May 2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10/09/2012</v>
          </cell>
          <cell r="H44">
            <v>3</v>
          </cell>
          <cell r="I44" t="str">
            <v>B4-303</v>
          </cell>
        </row>
        <row r="45">
          <cell r="B45" t="str">
            <v>May 3</v>
          </cell>
          <cell r="C45" t="str">
            <v>Khu B</v>
          </cell>
          <cell r="D45" t="str">
            <v>C</v>
          </cell>
          <cell r="E45" t="str">
            <v>Chiều</v>
          </cell>
          <cell r="F45" t="str">
            <v>CT</v>
          </cell>
          <cell r="G45" t="str">
            <v>10/09/2012</v>
          </cell>
          <cell r="H45">
            <v>3</v>
          </cell>
          <cell r="I45" t="str">
            <v>B4-505</v>
          </cell>
        </row>
        <row r="46">
          <cell r="B46" t="str">
            <v>TKTT 1</v>
          </cell>
          <cell r="C46" t="str">
            <v>Khu B</v>
          </cell>
          <cell r="D46" t="str">
            <v>S</v>
          </cell>
          <cell r="E46" t="str">
            <v>Sáng</v>
          </cell>
          <cell r="F46" t="str">
            <v>CT</v>
          </cell>
          <cell r="G46" t="str">
            <v>10/09/2012</v>
          </cell>
          <cell r="H46">
            <v>3</v>
          </cell>
          <cell r="I46" t="str">
            <v>B4-505</v>
          </cell>
        </row>
        <row r="47">
          <cell r="B47" t="str">
            <v>Cơ khí 1</v>
          </cell>
          <cell r="C47" t="str">
            <v>Khu A</v>
          </cell>
          <cell r="D47" t="str">
            <v>C</v>
          </cell>
          <cell r="E47" t="str">
            <v>Chiều</v>
          </cell>
          <cell r="F47" t="str">
            <v>CT</v>
          </cell>
          <cell r="G47" t="str">
            <v>10/09/2012</v>
          </cell>
          <cell r="H47">
            <v>3</v>
          </cell>
          <cell r="I47" t="str">
            <v>A10-603</v>
          </cell>
        </row>
        <row r="48">
          <cell r="B48" t="str">
            <v>Cơ khí 2</v>
          </cell>
          <cell r="C48" t="str">
            <v>Khu A</v>
          </cell>
          <cell r="D48" t="str">
            <v>S</v>
          </cell>
          <cell r="E48" t="str">
            <v>Sáng</v>
          </cell>
          <cell r="F48" t="str">
            <v>CT</v>
          </cell>
          <cell r="G48" t="str">
            <v>10/09/2012</v>
          </cell>
          <cell r="H48">
            <v>3</v>
          </cell>
          <cell r="I48" t="str">
            <v>A10-603</v>
          </cell>
        </row>
        <row r="49">
          <cell r="B49" t="str">
            <v>Cơ khí 3</v>
          </cell>
          <cell r="C49" t="str">
            <v>Khu A</v>
          </cell>
          <cell r="D49" t="str">
            <v>C</v>
          </cell>
          <cell r="E49" t="str">
            <v>Chiều</v>
          </cell>
          <cell r="F49" t="str">
            <v>CT</v>
          </cell>
          <cell r="G49" t="str">
            <v>10/09/2012</v>
          </cell>
          <cell r="H49">
            <v>3</v>
          </cell>
          <cell r="I49" t="str">
            <v>A9-406</v>
          </cell>
        </row>
        <row r="50">
          <cell r="B50" t="str">
            <v>Cơ khí 4</v>
          </cell>
          <cell r="C50" t="str">
            <v>Khu A</v>
          </cell>
          <cell r="D50" t="str">
            <v>S</v>
          </cell>
          <cell r="E50" t="str">
            <v>Sáng</v>
          </cell>
          <cell r="F50" t="str">
            <v>CT</v>
          </cell>
          <cell r="G50" t="str">
            <v>10/09/2012</v>
          </cell>
          <cell r="H50">
            <v>3</v>
          </cell>
          <cell r="I50" t="str">
            <v>A9-406</v>
          </cell>
        </row>
        <row r="51">
          <cell r="B51" t="str">
            <v>Cơ khí 5</v>
          </cell>
          <cell r="C51" t="str">
            <v>Khu A</v>
          </cell>
          <cell r="D51" t="str">
            <v>C</v>
          </cell>
          <cell r="E51" t="str">
            <v>Chiều</v>
          </cell>
          <cell r="F51" t="str">
            <v>CT</v>
          </cell>
          <cell r="G51" t="str">
            <v>10/09/2012</v>
          </cell>
          <cell r="H51">
            <v>3</v>
          </cell>
          <cell r="I51" t="str">
            <v>A8-401</v>
          </cell>
        </row>
        <row r="52">
          <cell r="B52" t="str">
            <v>Cơ điện tử 1</v>
          </cell>
          <cell r="C52" t="str">
            <v>Khu A</v>
          </cell>
          <cell r="D52" t="str">
            <v>S</v>
          </cell>
          <cell r="E52" t="str">
            <v>Sáng</v>
          </cell>
          <cell r="F52" t="str">
            <v>CT</v>
          </cell>
          <cell r="G52" t="str">
            <v>10/09/2012</v>
          </cell>
          <cell r="H52">
            <v>3</v>
          </cell>
          <cell r="I52" t="str">
            <v>A10-606</v>
          </cell>
        </row>
        <row r="53">
          <cell r="B53" t="str">
            <v>Cơ điện tử 2</v>
          </cell>
          <cell r="C53" t="str">
            <v>Khu A</v>
          </cell>
          <cell r="D53" t="str">
            <v>C</v>
          </cell>
          <cell r="E53" t="str">
            <v>Chiều</v>
          </cell>
          <cell r="F53" t="str">
            <v>CT</v>
          </cell>
          <cell r="G53" t="str">
            <v>10/09/2012</v>
          </cell>
          <cell r="H53">
            <v>3</v>
          </cell>
          <cell r="I53" t="str">
            <v>A10-606</v>
          </cell>
        </row>
        <row r="54">
          <cell r="B54" t="str">
            <v>Cơ điện tử 3</v>
          </cell>
          <cell r="C54" t="str">
            <v>Khu A</v>
          </cell>
          <cell r="D54" t="str">
            <v>S</v>
          </cell>
          <cell r="E54" t="str">
            <v>Sáng</v>
          </cell>
          <cell r="F54" t="str">
            <v>CT</v>
          </cell>
          <cell r="G54" t="str">
            <v>10/09/2012</v>
          </cell>
          <cell r="H54">
            <v>3</v>
          </cell>
          <cell r="I54" t="str">
            <v>A9-408</v>
          </cell>
        </row>
        <row r="55">
          <cell r="B55" t="str">
            <v>Ô tô 1</v>
          </cell>
          <cell r="C55" t="str">
            <v>Khu A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10/09/2012</v>
          </cell>
          <cell r="H55">
            <v>3</v>
          </cell>
          <cell r="I55" t="str">
            <v>A10-607</v>
          </cell>
        </row>
        <row r="56">
          <cell r="B56" t="str">
            <v>Ô tô 2</v>
          </cell>
          <cell r="C56" t="str">
            <v>Khu A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10/09/2012</v>
          </cell>
          <cell r="H56">
            <v>3</v>
          </cell>
          <cell r="I56" t="str">
            <v>A10-607</v>
          </cell>
        </row>
        <row r="57">
          <cell r="B57" t="str">
            <v>Ô tô 3</v>
          </cell>
          <cell r="C57" t="str">
            <v>Khu A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10/09/2012</v>
          </cell>
          <cell r="H57">
            <v>3</v>
          </cell>
          <cell r="I57" t="str">
            <v>A10-608</v>
          </cell>
        </row>
        <row r="58">
          <cell r="B58" t="str">
            <v>Ô tô 4</v>
          </cell>
          <cell r="C58" t="str">
            <v>Khu A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10/09/2012</v>
          </cell>
          <cell r="H58">
            <v>3</v>
          </cell>
          <cell r="I58" t="str">
            <v>A10-608</v>
          </cell>
        </row>
        <row r="59">
          <cell r="B59" t="str">
            <v>Điện 1</v>
          </cell>
          <cell r="C59" t="str">
            <v>Khu A</v>
          </cell>
          <cell r="D59" t="str">
            <v>C</v>
          </cell>
          <cell r="E59" t="str">
            <v>Chiều</v>
          </cell>
          <cell r="F59" t="str">
            <v>CT</v>
          </cell>
          <cell r="G59" t="str">
            <v>10/09/2012</v>
          </cell>
          <cell r="H59">
            <v>3</v>
          </cell>
          <cell r="I59" t="str">
            <v>A7-302</v>
          </cell>
        </row>
        <row r="60">
          <cell r="B60" t="str">
            <v>Điện 2</v>
          </cell>
          <cell r="C60" t="str">
            <v>Khu A</v>
          </cell>
          <cell r="D60" t="str">
            <v>S</v>
          </cell>
          <cell r="E60" t="str">
            <v>Sáng</v>
          </cell>
          <cell r="F60" t="str">
            <v>CT</v>
          </cell>
          <cell r="G60" t="str">
            <v>10/09/2012</v>
          </cell>
          <cell r="H60">
            <v>3</v>
          </cell>
          <cell r="I60" t="str">
            <v>A7-302</v>
          </cell>
        </row>
        <row r="61">
          <cell r="B61" t="str">
            <v>Điện 3</v>
          </cell>
          <cell r="C61" t="str">
            <v>Khu A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10/09/2012</v>
          </cell>
          <cell r="H61">
            <v>3</v>
          </cell>
          <cell r="I61" t="str">
            <v>A7-303</v>
          </cell>
        </row>
        <row r="62">
          <cell r="B62" t="str">
            <v>Điện 4</v>
          </cell>
          <cell r="C62" t="str">
            <v>Khu A</v>
          </cell>
          <cell r="D62" t="str">
            <v>S</v>
          </cell>
          <cell r="E62" t="str">
            <v>Sáng</v>
          </cell>
          <cell r="F62" t="str">
            <v>CT</v>
          </cell>
          <cell r="G62" t="str">
            <v>10/09/2012</v>
          </cell>
          <cell r="H62">
            <v>3</v>
          </cell>
          <cell r="I62" t="str">
            <v>A7-303</v>
          </cell>
        </row>
        <row r="63">
          <cell r="B63" t="str">
            <v>Điện 5</v>
          </cell>
          <cell r="C63" t="str">
            <v>Khu A</v>
          </cell>
          <cell r="D63" t="str">
            <v>C</v>
          </cell>
          <cell r="E63" t="str">
            <v>Chiều</v>
          </cell>
          <cell r="F63" t="str">
            <v>CT</v>
          </cell>
          <cell r="G63" t="str">
            <v>10/09/2012</v>
          </cell>
          <cell r="H63">
            <v>3</v>
          </cell>
          <cell r="I63" t="str">
            <v>A7-308</v>
          </cell>
        </row>
        <row r="64">
          <cell r="B64" t="str">
            <v>TĐH 1</v>
          </cell>
          <cell r="C64" t="str">
            <v>Khu A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10/09/2012</v>
          </cell>
          <cell r="H64">
            <v>3</v>
          </cell>
          <cell r="I64" t="str">
            <v>A7-406</v>
          </cell>
        </row>
        <row r="65">
          <cell r="B65" t="str">
            <v>TĐH 2</v>
          </cell>
          <cell r="C65" t="str">
            <v>Khu A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10/09/2012</v>
          </cell>
          <cell r="H65">
            <v>3</v>
          </cell>
          <cell r="I65" t="str">
            <v>A7-406</v>
          </cell>
        </row>
        <row r="66">
          <cell r="B66" t="str">
            <v>TĐH 3</v>
          </cell>
          <cell r="C66" t="str">
            <v>Khu A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10/09/2012</v>
          </cell>
          <cell r="H66">
            <v>3</v>
          </cell>
          <cell r="I66" t="str">
            <v>A7-308</v>
          </cell>
        </row>
        <row r="67">
          <cell r="B67" t="str">
            <v>Điện tử 1</v>
          </cell>
          <cell r="C67" t="str">
            <v>Khu A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10/09/2012</v>
          </cell>
          <cell r="H67">
            <v>3</v>
          </cell>
          <cell r="I67" t="str">
            <v>A7-314</v>
          </cell>
        </row>
        <row r="68">
          <cell r="B68" t="str">
            <v>Điện tử 2</v>
          </cell>
          <cell r="C68" t="str">
            <v>Khu A</v>
          </cell>
          <cell r="D68" t="str">
            <v>S</v>
          </cell>
          <cell r="E68" t="str">
            <v>Sáng</v>
          </cell>
          <cell r="F68" t="str">
            <v>CT</v>
          </cell>
          <cell r="G68" t="str">
            <v>10/09/2012</v>
          </cell>
          <cell r="H68">
            <v>3</v>
          </cell>
          <cell r="I68" t="str">
            <v>A7-314</v>
          </cell>
        </row>
        <row r="69">
          <cell r="B69" t="str">
            <v>Điện tử 3</v>
          </cell>
          <cell r="C69" t="str">
            <v>Khu A</v>
          </cell>
          <cell r="D69" t="str">
            <v>C</v>
          </cell>
          <cell r="E69" t="str">
            <v>Chiều</v>
          </cell>
          <cell r="F69" t="str">
            <v>CT</v>
          </cell>
          <cell r="G69" t="str">
            <v>10/09/2012</v>
          </cell>
          <cell r="H69">
            <v>3</v>
          </cell>
          <cell r="I69" t="str">
            <v>A7-317</v>
          </cell>
        </row>
        <row r="70">
          <cell r="B70" t="str">
            <v>Điện tử 4</v>
          </cell>
          <cell r="C70" t="str">
            <v>Khu A</v>
          </cell>
          <cell r="D70" t="str">
            <v>S</v>
          </cell>
          <cell r="E70" t="str">
            <v>Sáng</v>
          </cell>
          <cell r="F70" t="str">
            <v>CT</v>
          </cell>
          <cell r="G70" t="str">
            <v>10/09/2012</v>
          </cell>
          <cell r="H70">
            <v>3</v>
          </cell>
          <cell r="I70" t="str">
            <v>A8-602</v>
          </cell>
        </row>
        <row r="71">
          <cell r="B71" t="str">
            <v>Điện tử 5</v>
          </cell>
          <cell r="C71" t="str">
            <v>Khu A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10/09/2012</v>
          </cell>
          <cell r="H71">
            <v>3</v>
          </cell>
          <cell r="I71" t="str">
            <v>A7-318</v>
          </cell>
        </row>
        <row r="72">
          <cell r="B72" t="str">
            <v>Điện tử 6</v>
          </cell>
          <cell r="C72" t="str">
            <v>Khu A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10/09/2012</v>
          </cell>
          <cell r="H72">
            <v>3</v>
          </cell>
          <cell r="I72" t="str">
            <v>A8-602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4">
          <cell r="B4" t="str">
            <v>CƠ KHÍ 1</v>
          </cell>
          <cell r="C4" t="str">
            <v>Khu A</v>
          </cell>
          <cell r="D4" t="str">
            <v>S</v>
          </cell>
          <cell r="E4" t="str">
            <v>Sáng</v>
          </cell>
          <cell r="F4" t="str">
            <v>CT</v>
          </cell>
          <cell r="G4" t="str">
            <v>10/09/2012</v>
          </cell>
          <cell r="H4">
            <v>5</v>
          </cell>
          <cell r="I4" t="str">
            <v>A8-503</v>
          </cell>
          <cell r="J4">
            <v>74</v>
          </cell>
          <cell r="K4" t="str">
            <v>C</v>
          </cell>
          <cell r="L4" t="str">
            <v>A8-501</v>
          </cell>
          <cell r="M4" t="str">
            <v>C</v>
          </cell>
        </row>
        <row r="5">
          <cell r="B5" t="str">
            <v>CƠ KHÍ 2</v>
          </cell>
          <cell r="C5" t="str">
            <v>Khu A</v>
          </cell>
          <cell r="D5" t="str">
            <v>C</v>
          </cell>
          <cell r="E5" t="str">
            <v>Chiều</v>
          </cell>
          <cell r="F5" t="str">
            <v>CT</v>
          </cell>
          <cell r="G5" t="str">
            <v>10/09/2012</v>
          </cell>
          <cell r="H5">
            <v>5</v>
          </cell>
          <cell r="I5" t="str">
            <v>A8-503</v>
          </cell>
          <cell r="J5">
            <v>80</v>
          </cell>
          <cell r="K5" t="str">
            <v>S</v>
          </cell>
          <cell r="L5" t="str">
            <v>A8-501</v>
          </cell>
          <cell r="M5" t="str">
            <v>S</v>
          </cell>
        </row>
        <row r="6">
          <cell r="B6" t="str">
            <v>CƠ KHÍ 3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10/09/2012</v>
          </cell>
          <cell r="H6">
            <v>5</v>
          </cell>
          <cell r="I6" t="str">
            <v>A8-504</v>
          </cell>
          <cell r="J6">
            <v>80</v>
          </cell>
          <cell r="K6" t="str">
            <v>C</v>
          </cell>
          <cell r="L6" t="str">
            <v>A8-502</v>
          </cell>
          <cell r="M6" t="str">
            <v>C</v>
          </cell>
        </row>
        <row r="7">
          <cell r="B7" t="str">
            <v>CƠ KHÍ 4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10/09/2012</v>
          </cell>
          <cell r="H7">
            <v>5</v>
          </cell>
          <cell r="I7" t="str">
            <v>A8-504</v>
          </cell>
          <cell r="J7">
            <v>79</v>
          </cell>
          <cell r="K7" t="str">
            <v>S</v>
          </cell>
          <cell r="L7" t="str">
            <v>A8-502</v>
          </cell>
          <cell r="M7" t="str">
            <v>S</v>
          </cell>
        </row>
        <row r="8">
          <cell r="B8" t="str">
            <v>CƠ KHÍ 5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10/09/2012</v>
          </cell>
          <cell r="H8">
            <v>5</v>
          </cell>
          <cell r="I8" t="str">
            <v>A8-404</v>
          </cell>
          <cell r="J8">
            <v>79</v>
          </cell>
          <cell r="K8" t="str">
            <v>S</v>
          </cell>
          <cell r="L8" t="str">
            <v>A8-603</v>
          </cell>
          <cell r="M8" t="str">
            <v>S</v>
          </cell>
        </row>
        <row r="9">
          <cell r="B9" t="str">
            <v>CƠ
ĐIỆN TỬ 1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10/09/2012</v>
          </cell>
          <cell r="H9">
            <v>5</v>
          </cell>
          <cell r="I9" t="str">
            <v>A8-502</v>
          </cell>
          <cell r="J9">
            <v>83</v>
          </cell>
          <cell r="K9" t="str">
            <v>S</v>
          </cell>
          <cell r="L9" t="str">
            <v>A8-503</v>
          </cell>
          <cell r="M9" t="str">
            <v>S</v>
          </cell>
        </row>
        <row r="10">
          <cell r="B10" t="str">
            <v>CƠ
ĐIỆN TỬ 2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10/09/2012</v>
          </cell>
          <cell r="H10">
            <v>5</v>
          </cell>
          <cell r="I10" t="str">
            <v>A8-502</v>
          </cell>
          <cell r="J10">
            <v>85</v>
          </cell>
          <cell r="K10" t="str">
            <v>C</v>
          </cell>
          <cell r="L10" t="str">
            <v>A8-503</v>
          </cell>
          <cell r="M10" t="str">
            <v>C</v>
          </cell>
        </row>
        <row r="11">
          <cell r="B11" t="str">
            <v>Ô TÔ 1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10/09/2012</v>
          </cell>
          <cell r="H11">
            <v>5</v>
          </cell>
          <cell r="I11" t="str">
            <v>A8-501</v>
          </cell>
          <cell r="J11">
            <v>88</v>
          </cell>
          <cell r="K11" t="str">
            <v>S</v>
          </cell>
          <cell r="L11" t="str">
            <v>A9-504</v>
          </cell>
          <cell r="M11" t="str">
            <v>S</v>
          </cell>
        </row>
        <row r="12">
          <cell r="B12" t="str">
            <v>Ô TÔ 2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 t="str">
            <v>10/09/2012</v>
          </cell>
          <cell r="H12">
            <v>5</v>
          </cell>
          <cell r="I12" t="str">
            <v>A8-501</v>
          </cell>
          <cell r="J12">
            <v>86</v>
          </cell>
          <cell r="K12" t="str">
            <v>C</v>
          </cell>
          <cell r="L12" t="str">
            <v>A9-504</v>
          </cell>
          <cell r="M12" t="str">
            <v>C</v>
          </cell>
        </row>
        <row r="13">
          <cell r="B13" t="str">
            <v>Ô TÔ 3</v>
          </cell>
          <cell r="C13" t="str">
            <v>Khu A</v>
          </cell>
          <cell r="D13" t="str">
            <v>C</v>
          </cell>
          <cell r="E13" t="str">
            <v>Chiều</v>
          </cell>
          <cell r="F13" t="str">
            <v>CT</v>
          </cell>
          <cell r="G13" t="str">
            <v>10/09/2012</v>
          </cell>
          <cell r="H13">
            <v>5</v>
          </cell>
          <cell r="I13" t="str">
            <v>A9-505</v>
          </cell>
          <cell r="J13">
            <v>77</v>
          </cell>
          <cell r="K13" t="str">
            <v>S</v>
          </cell>
          <cell r="L13" t="str">
            <v>A9-505</v>
          </cell>
          <cell r="M13" t="str">
            <v>S</v>
          </cell>
        </row>
        <row r="14">
          <cell r="B14" t="str">
            <v>Ô TÔ 4</v>
          </cell>
          <cell r="C14" t="str">
            <v>Khu A</v>
          </cell>
          <cell r="D14" t="str">
            <v>S</v>
          </cell>
          <cell r="E14" t="str">
            <v>Sáng</v>
          </cell>
          <cell r="F14" t="str">
            <v>CT</v>
          </cell>
          <cell r="G14" t="str">
            <v>10/09/2012</v>
          </cell>
          <cell r="H14">
            <v>5</v>
          </cell>
          <cell r="I14" t="str">
            <v>A9-505</v>
          </cell>
          <cell r="J14">
            <v>72</v>
          </cell>
          <cell r="K14" t="str">
            <v>C</v>
          </cell>
          <cell r="L14" t="str">
            <v>A9-505</v>
          </cell>
          <cell r="M14" t="str">
            <v>C</v>
          </cell>
        </row>
        <row r="15">
          <cell r="B15" t="str">
            <v>ĐIỆN 1</v>
          </cell>
          <cell r="C15" t="str">
            <v>Khu A</v>
          </cell>
          <cell r="D15" t="str">
            <v>C</v>
          </cell>
          <cell r="E15" t="str">
            <v>Chiều</v>
          </cell>
          <cell r="F15" t="str">
            <v>CT</v>
          </cell>
          <cell r="G15" t="str">
            <v>10/09/2012</v>
          </cell>
          <cell r="H15">
            <v>5</v>
          </cell>
          <cell r="I15" t="str">
            <v>A9-403</v>
          </cell>
          <cell r="J15">
            <v>75</v>
          </cell>
          <cell r="K15" t="str">
            <v>S</v>
          </cell>
          <cell r="L15" t="str">
            <v>A8-404</v>
          </cell>
          <cell r="M15" t="str">
            <v>S</v>
          </cell>
        </row>
        <row r="16">
          <cell r="B16" t="str">
            <v>ĐIỆN 2</v>
          </cell>
          <cell r="C16" t="str">
            <v>Khu A</v>
          </cell>
          <cell r="D16" t="str">
            <v>S</v>
          </cell>
          <cell r="E16" t="str">
            <v>Sáng</v>
          </cell>
          <cell r="F16" t="str">
            <v>CT</v>
          </cell>
          <cell r="G16" t="str">
            <v>10/09/2012</v>
          </cell>
          <cell r="H16">
            <v>5</v>
          </cell>
          <cell r="I16" t="str">
            <v>A10-604</v>
          </cell>
          <cell r="J16">
            <v>74</v>
          </cell>
          <cell r="K16" t="str">
            <v>C</v>
          </cell>
          <cell r="L16" t="str">
            <v>A8-404</v>
          </cell>
          <cell r="M16" t="str">
            <v>C</v>
          </cell>
        </row>
        <row r="17">
          <cell r="B17" t="str">
            <v>ĐIỆN 3</v>
          </cell>
          <cell r="C17" t="str">
            <v>Khu A</v>
          </cell>
          <cell r="D17" t="str">
            <v>C</v>
          </cell>
          <cell r="E17" t="str">
            <v>Chiều</v>
          </cell>
          <cell r="F17" t="str">
            <v>CT</v>
          </cell>
          <cell r="G17" t="str">
            <v>10/09/2012</v>
          </cell>
          <cell r="H17">
            <v>5</v>
          </cell>
          <cell r="I17" t="str">
            <v>A9-403</v>
          </cell>
          <cell r="J17">
            <v>74</v>
          </cell>
          <cell r="K17" t="str">
            <v>S</v>
          </cell>
          <cell r="L17" t="str">
            <v>A9-201</v>
          </cell>
          <cell r="M17" t="str">
            <v>S</v>
          </cell>
        </row>
        <row r="18">
          <cell r="B18" t="str">
            <v>ĐIỆN 4</v>
          </cell>
          <cell r="C18" t="str">
            <v>Khu A</v>
          </cell>
          <cell r="D18" t="str">
            <v>S</v>
          </cell>
          <cell r="E18" t="str">
            <v>Sáng</v>
          </cell>
          <cell r="F18" t="str">
            <v>CT</v>
          </cell>
          <cell r="G18" t="str">
            <v>10/09/2012</v>
          </cell>
          <cell r="H18">
            <v>5</v>
          </cell>
          <cell r="I18" t="str">
            <v>A10-604</v>
          </cell>
          <cell r="J18">
            <v>50</v>
          </cell>
          <cell r="K18" t="str">
            <v>C</v>
          </cell>
          <cell r="L18" t="str">
            <v>A9-201</v>
          </cell>
          <cell r="M18" t="str">
            <v>C</v>
          </cell>
        </row>
        <row r="19">
          <cell r="B19" t="str">
            <v>NHIỆT- LẠNH 1</v>
          </cell>
          <cell r="C19" t="str">
            <v>Khu A</v>
          </cell>
          <cell r="D19" t="str">
            <v>C</v>
          </cell>
          <cell r="E19" t="str">
            <v>Chiều</v>
          </cell>
          <cell r="F19" t="str">
            <v>CT</v>
          </cell>
          <cell r="G19" t="str">
            <v>10/09/2012</v>
          </cell>
          <cell r="H19">
            <v>5</v>
          </cell>
          <cell r="I19" t="str">
            <v>A9-506</v>
          </cell>
          <cell r="J19">
            <v>72</v>
          </cell>
          <cell r="K19" t="str">
            <v>S</v>
          </cell>
          <cell r="L19" t="str">
            <v>A9-304</v>
          </cell>
          <cell r="M19" t="str">
            <v>S</v>
          </cell>
        </row>
        <row r="20">
          <cell r="B20" t="str">
            <v>TĐH 1</v>
          </cell>
          <cell r="C20" t="str">
            <v>Khu A</v>
          </cell>
          <cell r="D20" t="str">
            <v>S</v>
          </cell>
          <cell r="E20" t="str">
            <v>Sáng</v>
          </cell>
          <cell r="F20" t="str">
            <v>CT</v>
          </cell>
          <cell r="G20" t="str">
            <v>10/09/2012</v>
          </cell>
          <cell r="H20">
            <v>5</v>
          </cell>
          <cell r="I20" t="str">
            <v>A8-302</v>
          </cell>
          <cell r="J20">
            <v>96</v>
          </cell>
          <cell r="K20" t="str">
            <v>C</v>
          </cell>
          <cell r="L20" t="str">
            <v>A8-302</v>
          </cell>
          <cell r="M20" t="str">
            <v>C</v>
          </cell>
        </row>
        <row r="21">
          <cell r="B21" t="str">
            <v>TĐH 2</v>
          </cell>
          <cell r="C21" t="str">
            <v>Khu A</v>
          </cell>
          <cell r="D21" t="str">
            <v>C</v>
          </cell>
          <cell r="E21" t="str">
            <v>Chiều</v>
          </cell>
          <cell r="F21" t="str">
            <v>CT</v>
          </cell>
          <cell r="G21" t="str">
            <v>10/09/2012</v>
          </cell>
          <cell r="H21">
            <v>5</v>
          </cell>
          <cell r="I21" t="str">
            <v>A8-302</v>
          </cell>
          <cell r="J21">
            <v>88</v>
          </cell>
          <cell r="K21" t="str">
            <v>S</v>
          </cell>
          <cell r="L21" t="str">
            <v>A8-302</v>
          </cell>
          <cell r="M21" t="str">
            <v>S</v>
          </cell>
        </row>
        <row r="22">
          <cell r="B22" t="str">
            <v>ĐIỆN TỬ 1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10/09/2012</v>
          </cell>
          <cell r="H22">
            <v>5</v>
          </cell>
          <cell r="I22" t="str">
            <v>A9-504</v>
          </cell>
          <cell r="J22">
            <v>78</v>
          </cell>
          <cell r="K22" t="str">
            <v>C</v>
          </cell>
          <cell r="L22" t="str">
            <v>A9-403</v>
          </cell>
          <cell r="M22" t="str">
            <v>C</v>
          </cell>
        </row>
        <row r="23">
          <cell r="B23" t="str">
            <v>ĐIỆN TỬ 2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10/09/2012</v>
          </cell>
          <cell r="H23">
            <v>5</v>
          </cell>
          <cell r="I23" t="str">
            <v>A9-504</v>
          </cell>
          <cell r="J23">
            <v>82</v>
          </cell>
          <cell r="K23" t="str">
            <v>S</v>
          </cell>
          <cell r="L23" t="str">
            <v>A9-205</v>
          </cell>
          <cell r="M23" t="str">
            <v>S</v>
          </cell>
        </row>
        <row r="24">
          <cell r="B24" t="str">
            <v>ĐIỆN TỬ 3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10/09/2012</v>
          </cell>
          <cell r="H24">
            <v>5</v>
          </cell>
          <cell r="I24" t="str">
            <v>A9-508</v>
          </cell>
          <cell r="J24">
            <v>77</v>
          </cell>
          <cell r="K24" t="str">
            <v>C</v>
          </cell>
          <cell r="L24" t="str">
            <v>A9-508</v>
          </cell>
          <cell r="M24" t="str">
            <v>C</v>
          </cell>
        </row>
        <row r="25">
          <cell r="B25" t="str">
            <v>ĐIỆN TỬ 4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10/09/2012</v>
          </cell>
          <cell r="H25">
            <v>5</v>
          </cell>
          <cell r="I25" t="str">
            <v>A9-508</v>
          </cell>
          <cell r="J25">
            <v>71</v>
          </cell>
          <cell r="K25" t="str">
            <v>S</v>
          </cell>
          <cell r="L25" t="str">
            <v>A9-508</v>
          </cell>
          <cell r="M25" t="str">
            <v>S</v>
          </cell>
        </row>
        <row r="26">
          <cell r="B26" t="str">
            <v>ĐIỆN TỬ 5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10/09/2012</v>
          </cell>
          <cell r="H26">
            <v>5</v>
          </cell>
          <cell r="I26" t="str">
            <v>A9-304</v>
          </cell>
          <cell r="J26">
            <v>71</v>
          </cell>
          <cell r="K26" t="str">
            <v>C</v>
          </cell>
          <cell r="L26" t="str">
            <v>A8-401</v>
          </cell>
          <cell r="M26" t="str">
            <v>C</v>
          </cell>
        </row>
        <row r="27">
          <cell r="B27" t="str">
            <v>ĐIỆN TỬ 6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10/09/2012</v>
          </cell>
          <cell r="H27">
            <v>5</v>
          </cell>
          <cell r="I27" t="str">
            <v>A9-304</v>
          </cell>
          <cell r="J27">
            <v>67</v>
          </cell>
          <cell r="K27" t="str">
            <v>S</v>
          </cell>
          <cell r="L27" t="str">
            <v>A8-401</v>
          </cell>
          <cell r="M27" t="str">
            <v>S</v>
          </cell>
        </row>
        <row r="28">
          <cell r="B28" t="str">
            <v>KHMT 1</v>
          </cell>
          <cell r="C28" t="str">
            <v>Khu A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10/09/2012</v>
          </cell>
          <cell r="H28">
            <v>5</v>
          </cell>
          <cell r="I28" t="str">
            <v>A9-202</v>
          </cell>
          <cell r="J28">
            <v>82</v>
          </cell>
          <cell r="K28" t="str">
            <v>S</v>
          </cell>
          <cell r="L28" t="str">
            <v>A9-202</v>
          </cell>
          <cell r="M28" t="str">
            <v>S</v>
          </cell>
        </row>
        <row r="29">
          <cell r="B29" t="str">
            <v>KHMT 2</v>
          </cell>
          <cell r="C29" t="str">
            <v>Khu A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10/09/2012</v>
          </cell>
          <cell r="H29">
            <v>5</v>
          </cell>
          <cell r="I29" t="str">
            <v>A9-202</v>
          </cell>
          <cell r="J29">
            <v>80</v>
          </cell>
          <cell r="K29" t="str">
            <v>C</v>
          </cell>
          <cell r="L29" t="str">
            <v>A9-202</v>
          </cell>
          <cell r="M29" t="str">
            <v>C</v>
          </cell>
        </row>
        <row r="30">
          <cell r="B30" t="str">
            <v>KHMT 3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10/09/2012</v>
          </cell>
          <cell r="H30">
            <v>5</v>
          </cell>
          <cell r="I30" t="str">
            <v>A9-201</v>
          </cell>
          <cell r="J30">
            <v>72</v>
          </cell>
          <cell r="K30" t="str">
            <v>S</v>
          </cell>
          <cell r="L30" t="str">
            <v>A7-205</v>
          </cell>
          <cell r="M30" t="str">
            <v>S</v>
          </cell>
        </row>
        <row r="31">
          <cell r="B31" t="str">
            <v>HTTT 1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10/09/2012</v>
          </cell>
          <cell r="H31">
            <v>5</v>
          </cell>
          <cell r="I31" t="str">
            <v>A9-201</v>
          </cell>
          <cell r="J31">
            <v>80</v>
          </cell>
          <cell r="K31" t="str">
            <v>C</v>
          </cell>
          <cell r="L31" t="str">
            <v>A7-205</v>
          </cell>
          <cell r="M31" t="str">
            <v>C</v>
          </cell>
        </row>
        <row r="32">
          <cell r="B32" t="str">
            <v>KTPM 1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10/09/2012</v>
          </cell>
          <cell r="H32">
            <v>5</v>
          </cell>
          <cell r="I32" t="str">
            <v>A9-204</v>
          </cell>
          <cell r="J32">
            <v>79</v>
          </cell>
          <cell r="K32" t="str">
            <v>S</v>
          </cell>
          <cell r="L32" t="str">
            <v>A9-204</v>
          </cell>
          <cell r="M32" t="str">
            <v>S</v>
          </cell>
        </row>
        <row r="33">
          <cell r="B33" t="str">
            <v>KTPM 2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10/09/2012</v>
          </cell>
          <cell r="H33">
            <v>5</v>
          </cell>
          <cell r="I33" t="str">
            <v>A9-204</v>
          </cell>
          <cell r="J33">
            <v>79</v>
          </cell>
          <cell r="K33" t="str">
            <v>C</v>
          </cell>
          <cell r="L33" t="str">
            <v>A9-204</v>
          </cell>
          <cell r="M33" t="str">
            <v>C</v>
          </cell>
        </row>
        <row r="34">
          <cell r="B34" t="str">
            <v>KT 1</v>
          </cell>
          <cell r="C34" t="str">
            <v>Khu B</v>
          </cell>
          <cell r="D34" t="str">
            <v>S</v>
          </cell>
          <cell r="E34" t="str">
            <v>Sáng</v>
          </cell>
          <cell r="F34" t="str">
            <v>CT</v>
          </cell>
          <cell r="G34" t="str">
            <v>10/09/2012</v>
          </cell>
          <cell r="H34">
            <v>5</v>
          </cell>
          <cell r="I34" t="str">
            <v>B3-502</v>
          </cell>
          <cell r="J34">
            <v>88</v>
          </cell>
          <cell r="K34" t="str">
            <v>C</v>
          </cell>
          <cell r="L34" t="str">
            <v>B3-501</v>
          </cell>
          <cell r="M34" t="str">
            <v>C</v>
          </cell>
        </row>
        <row r="35">
          <cell r="B35" t="str">
            <v>KT 2</v>
          </cell>
          <cell r="C35" t="str">
            <v>Khu B</v>
          </cell>
          <cell r="D35" t="str">
            <v>C</v>
          </cell>
          <cell r="E35" t="str">
            <v>Chiều</v>
          </cell>
          <cell r="F35" t="str">
            <v>CT</v>
          </cell>
          <cell r="G35" t="str">
            <v>10/09/2012</v>
          </cell>
          <cell r="H35">
            <v>5</v>
          </cell>
          <cell r="I35" t="str">
            <v>B3-502</v>
          </cell>
          <cell r="J35">
            <v>92</v>
          </cell>
          <cell r="K35" t="str">
            <v>S</v>
          </cell>
          <cell r="L35" t="str">
            <v>B3-502</v>
          </cell>
          <cell r="M35" t="str">
            <v>S</v>
          </cell>
        </row>
        <row r="36">
          <cell r="B36" t="str">
            <v>KT 3</v>
          </cell>
          <cell r="C36" t="str">
            <v>Khu B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10/09/2012</v>
          </cell>
          <cell r="H36">
            <v>5</v>
          </cell>
          <cell r="I36" t="str">
            <v>B3-503</v>
          </cell>
          <cell r="J36">
            <v>88</v>
          </cell>
          <cell r="K36" t="str">
            <v>C</v>
          </cell>
          <cell r="L36" t="str">
            <v>B4-304</v>
          </cell>
          <cell r="M36" t="str">
            <v>C</v>
          </cell>
        </row>
        <row r="37">
          <cell r="B37" t="str">
            <v>KT 4</v>
          </cell>
          <cell r="C37" t="str">
            <v>Khu B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10/09/2012</v>
          </cell>
          <cell r="H37">
            <v>5</v>
          </cell>
          <cell r="I37" t="str">
            <v>B3-503</v>
          </cell>
          <cell r="J37">
            <v>99</v>
          </cell>
          <cell r="K37" t="str">
            <v>S</v>
          </cell>
          <cell r="L37" t="str">
            <v>B3-305</v>
          </cell>
          <cell r="M37" t="str">
            <v>S</v>
          </cell>
        </row>
        <row r="38">
          <cell r="B38" t="str">
            <v>KT 5</v>
          </cell>
          <cell r="C38" t="str">
            <v>Khu B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10/09/2012</v>
          </cell>
          <cell r="H38">
            <v>5</v>
          </cell>
          <cell r="I38" t="str">
            <v>B4-403</v>
          </cell>
          <cell r="J38">
            <v>97</v>
          </cell>
          <cell r="K38" t="str">
            <v>C</v>
          </cell>
          <cell r="L38" t="str">
            <v>B3-305</v>
          </cell>
          <cell r="M38" t="str">
            <v>C</v>
          </cell>
        </row>
        <row r="39">
          <cell r="B39" t="str">
            <v>KT 6</v>
          </cell>
          <cell r="C39" t="str">
            <v>Khu B</v>
          </cell>
          <cell r="D39" t="str">
            <v>C</v>
          </cell>
          <cell r="E39" t="str">
            <v>Chiều</v>
          </cell>
          <cell r="F39" t="str">
            <v>CT</v>
          </cell>
          <cell r="G39" t="str">
            <v>10/09/2012</v>
          </cell>
          <cell r="H39">
            <v>5</v>
          </cell>
          <cell r="I39" t="str">
            <v>B4-403</v>
          </cell>
          <cell r="J39">
            <v>95</v>
          </cell>
          <cell r="K39" t="str">
            <v>S</v>
          </cell>
          <cell r="L39" t="str">
            <v>B3-503</v>
          </cell>
          <cell r="M39" t="str">
            <v>S</v>
          </cell>
        </row>
        <row r="40">
          <cell r="B40" t="str">
            <v>KT 7</v>
          </cell>
          <cell r="C40" t="str">
            <v>Khu B</v>
          </cell>
          <cell r="D40" t="str">
            <v>S</v>
          </cell>
          <cell r="E40" t="str">
            <v>Sáng</v>
          </cell>
          <cell r="F40" t="str">
            <v>CT</v>
          </cell>
          <cell r="G40" t="str">
            <v>10/09/2012</v>
          </cell>
          <cell r="H40">
            <v>5</v>
          </cell>
          <cell r="I40" t="str">
            <v>B3-307</v>
          </cell>
          <cell r="J40">
            <v>96</v>
          </cell>
          <cell r="K40" t="str">
            <v>C</v>
          </cell>
          <cell r="L40" t="str">
            <v>B3-503</v>
          </cell>
          <cell r="M40" t="str">
            <v>C</v>
          </cell>
        </row>
        <row r="41">
          <cell r="B41" t="str">
            <v>TCDN 1</v>
          </cell>
          <cell r="C41" t="str">
            <v>Khu A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10/09/2012</v>
          </cell>
          <cell r="H41">
            <v>5</v>
          </cell>
          <cell r="I41" t="str">
            <v>A10-703</v>
          </cell>
          <cell r="J41">
            <v>84</v>
          </cell>
          <cell r="K41" t="str">
            <v>C</v>
          </cell>
          <cell r="L41" t="str">
            <v>A10-603</v>
          </cell>
          <cell r="M41" t="str">
            <v>C</v>
          </cell>
        </row>
        <row r="42">
          <cell r="B42" t="str">
            <v>TCDN 2</v>
          </cell>
          <cell r="C42" t="str">
            <v>Khu A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10/09/2012</v>
          </cell>
          <cell r="H42">
            <v>5</v>
          </cell>
          <cell r="I42" t="str">
            <v>A10-703</v>
          </cell>
          <cell r="J42">
            <v>80</v>
          </cell>
          <cell r="K42" t="str">
            <v>S</v>
          </cell>
          <cell r="L42" t="str">
            <v>A10-603</v>
          </cell>
          <cell r="M42" t="str">
            <v>S</v>
          </cell>
        </row>
        <row r="43">
          <cell r="B43" t="str">
            <v>TCDN 3</v>
          </cell>
          <cell r="C43" t="str">
            <v>Khu A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10/09/2012</v>
          </cell>
          <cell r="H43">
            <v>5</v>
          </cell>
          <cell r="I43" t="str">
            <v>A10-704</v>
          </cell>
          <cell r="J43">
            <v>83</v>
          </cell>
          <cell r="K43" t="str">
            <v>C</v>
          </cell>
          <cell r="L43" t="str">
            <v>A10-606</v>
          </cell>
          <cell r="M43" t="str">
            <v>C</v>
          </cell>
        </row>
        <row r="44">
          <cell r="B44" t="str">
            <v>TCDN 4</v>
          </cell>
          <cell r="C44" t="str">
            <v>Khu A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10/09/2012</v>
          </cell>
          <cell r="H44">
            <v>5</v>
          </cell>
          <cell r="I44" t="str">
            <v>A10-704</v>
          </cell>
          <cell r="J44">
            <v>76</v>
          </cell>
          <cell r="K44" t="str">
            <v>S</v>
          </cell>
          <cell r="L44" t="str">
            <v>A10-606</v>
          </cell>
          <cell r="M44" t="str">
            <v>S</v>
          </cell>
        </row>
        <row r="45">
          <cell r="B45" t="str">
            <v>TCDN 5</v>
          </cell>
          <cell r="C45" t="str">
            <v>Khu A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10/09/2012</v>
          </cell>
          <cell r="H45">
            <v>5</v>
          </cell>
          <cell r="I45" t="str">
            <v>A10-708</v>
          </cell>
          <cell r="J45">
            <v>67</v>
          </cell>
          <cell r="K45" t="str">
            <v>S</v>
          </cell>
          <cell r="L45" t="str">
            <v>A10-607</v>
          </cell>
          <cell r="M45" t="str">
            <v>S</v>
          </cell>
        </row>
        <row r="46">
          <cell r="B46" t="str">
            <v>QTKD 1</v>
          </cell>
          <cell r="C46" t="str">
            <v>Khu A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10/09/2012</v>
          </cell>
          <cell r="H46">
            <v>5</v>
          </cell>
          <cell r="I46" t="str">
            <v>A10-705</v>
          </cell>
          <cell r="J46">
            <v>89</v>
          </cell>
          <cell r="K46" t="str">
            <v>S</v>
          </cell>
          <cell r="L46" t="str">
            <v>A10-608</v>
          </cell>
          <cell r="M46" t="str">
            <v>S</v>
          </cell>
        </row>
        <row r="47">
          <cell r="B47" t="str">
            <v>QTKD 2</v>
          </cell>
          <cell r="C47" t="str">
            <v>Khu A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10/09/2012</v>
          </cell>
          <cell r="H47">
            <v>5</v>
          </cell>
          <cell r="I47" t="str">
            <v>A10-705</v>
          </cell>
          <cell r="J47">
            <v>100</v>
          </cell>
          <cell r="K47" t="str">
            <v>C</v>
          </cell>
          <cell r="L47" t="str">
            <v>A10-608</v>
          </cell>
          <cell r="M47" t="str">
            <v>C</v>
          </cell>
        </row>
        <row r="48">
          <cell r="B48" t="str">
            <v>QTKD 3</v>
          </cell>
          <cell r="C48" t="str">
            <v>Khu A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10/09/2012</v>
          </cell>
          <cell r="H48">
            <v>5</v>
          </cell>
          <cell r="I48" t="str">
            <v>A10-708</v>
          </cell>
          <cell r="J48">
            <v>83</v>
          </cell>
          <cell r="K48" t="str">
            <v>S</v>
          </cell>
          <cell r="L48" t="str">
            <v>A10-704</v>
          </cell>
          <cell r="M48" t="str">
            <v>S</v>
          </cell>
        </row>
        <row r="49">
          <cell r="B49" t="str">
            <v>QTKD DL 1</v>
          </cell>
          <cell r="C49" t="str">
            <v>Khu A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10/09/2012</v>
          </cell>
          <cell r="H49">
            <v>5</v>
          </cell>
          <cell r="I49" t="str">
            <v>A8-202</v>
          </cell>
          <cell r="J49">
            <v>85</v>
          </cell>
          <cell r="K49" t="str">
            <v>C</v>
          </cell>
          <cell r="L49" t="str">
            <v>A8-202</v>
          </cell>
          <cell r="M49" t="str">
            <v>C</v>
          </cell>
        </row>
        <row r="50">
          <cell r="B50" t="str">
            <v>QTKD DL 2</v>
          </cell>
          <cell r="C50" t="str">
            <v>Khu A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10/09/2012</v>
          </cell>
          <cell r="H50">
            <v>5</v>
          </cell>
          <cell r="I50" t="str">
            <v>A8-202</v>
          </cell>
          <cell r="J50">
            <v>94</v>
          </cell>
          <cell r="K50" t="str">
            <v>S</v>
          </cell>
          <cell r="L50" t="str">
            <v>A8-202</v>
          </cell>
          <cell r="M50" t="str">
            <v>S</v>
          </cell>
        </row>
        <row r="51">
          <cell r="B51" t="str">
            <v>QTKD DL 3</v>
          </cell>
          <cell r="C51" t="str">
            <v>Khu A</v>
          </cell>
          <cell r="D51" t="str">
            <v>C</v>
          </cell>
          <cell r="E51" t="str">
            <v>Chiều</v>
          </cell>
          <cell r="F51" t="str">
            <v>CT</v>
          </cell>
          <cell r="G51" t="str">
            <v>10/09/2012</v>
          </cell>
          <cell r="H51">
            <v>5</v>
          </cell>
          <cell r="I51" t="str">
            <v>A9-308</v>
          </cell>
          <cell r="J51">
            <v>88</v>
          </cell>
          <cell r="K51" t="str">
            <v>S</v>
          </cell>
          <cell r="L51" t="str">
            <v>A8-204</v>
          </cell>
          <cell r="M51" t="str">
            <v>S</v>
          </cell>
        </row>
        <row r="52">
          <cell r="B52" t="str">
            <v>HDDL 1</v>
          </cell>
          <cell r="C52" t="str">
            <v>Khu A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10/09/2012</v>
          </cell>
          <cell r="H52">
            <v>5</v>
          </cell>
          <cell r="I52" t="str">
            <v>A8-204</v>
          </cell>
          <cell r="J52">
            <v>83</v>
          </cell>
          <cell r="K52" t="str">
            <v>S</v>
          </cell>
          <cell r="L52" t="str">
            <v>A8-303</v>
          </cell>
          <cell r="M52" t="str">
            <v>S</v>
          </cell>
        </row>
        <row r="53">
          <cell r="B53" t="str">
            <v>HDDL 2</v>
          </cell>
          <cell r="C53" t="str">
            <v>Khu A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10/09/2012</v>
          </cell>
          <cell r="H53">
            <v>5</v>
          </cell>
          <cell r="I53" t="str">
            <v>A8-303</v>
          </cell>
          <cell r="J53">
            <v>62</v>
          </cell>
          <cell r="K53" t="str">
            <v>C</v>
          </cell>
          <cell r="L53" t="str">
            <v>A8-303</v>
          </cell>
          <cell r="M53" t="str">
            <v>C</v>
          </cell>
        </row>
        <row r="54">
          <cell r="B54" t="str">
            <v>HOÁ HỌC 1 </v>
          </cell>
          <cell r="C54" t="str">
            <v>Khu B</v>
          </cell>
          <cell r="D54" t="str">
            <v>S</v>
          </cell>
          <cell r="E54" t="str">
            <v>Sáng</v>
          </cell>
          <cell r="F54" t="str">
            <v>CT</v>
          </cell>
          <cell r="G54" t="str">
            <v>10/09/2012</v>
          </cell>
          <cell r="H54">
            <v>5</v>
          </cell>
          <cell r="I54" t="str">
            <v>B4-405</v>
          </cell>
          <cell r="J54">
            <v>92</v>
          </cell>
          <cell r="K54" t="str">
            <v>C</v>
          </cell>
          <cell r="L54" t="str">
            <v>B4-503</v>
          </cell>
          <cell r="M54" t="str">
            <v>C</v>
          </cell>
        </row>
        <row r="55">
          <cell r="B55" t="str">
            <v>HOÁ HỌC 2</v>
          </cell>
          <cell r="C55" t="str">
            <v>Khu B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10/09/2012</v>
          </cell>
          <cell r="H55">
            <v>5</v>
          </cell>
          <cell r="I55" t="str">
            <v>B4-405</v>
          </cell>
          <cell r="J55">
            <v>81</v>
          </cell>
          <cell r="K55" t="str">
            <v>S</v>
          </cell>
          <cell r="L55" t="str">
            <v>B3-108</v>
          </cell>
          <cell r="M55" t="str">
            <v>S</v>
          </cell>
        </row>
        <row r="56">
          <cell r="B56" t="str">
            <v>HOÁ HỌC 3 </v>
          </cell>
          <cell r="C56" t="str">
            <v>Khu B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10/09/2012</v>
          </cell>
          <cell r="H56">
            <v>5</v>
          </cell>
          <cell r="I56" t="str">
            <v>B3-305</v>
          </cell>
          <cell r="J56">
            <v>71</v>
          </cell>
          <cell r="K56" t="str">
            <v>C</v>
          </cell>
          <cell r="L56" t="str">
            <v>B4-504</v>
          </cell>
          <cell r="M56" t="str">
            <v>C</v>
          </cell>
        </row>
        <row r="57">
          <cell r="B57" t="str">
            <v>CN MAY 1</v>
          </cell>
          <cell r="C57" t="str">
            <v>Khu B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10/09/2012</v>
          </cell>
          <cell r="H57">
            <v>5</v>
          </cell>
          <cell r="I57" t="str">
            <v>B4-304</v>
          </cell>
          <cell r="J57">
            <v>87</v>
          </cell>
          <cell r="K57" t="str">
            <v>S</v>
          </cell>
          <cell r="L57" t="str">
            <v>B4-403</v>
          </cell>
          <cell r="M57" t="str">
            <v>S</v>
          </cell>
        </row>
        <row r="58">
          <cell r="B58" t="str">
            <v>CN MAY 2</v>
          </cell>
          <cell r="C58" t="str">
            <v>Khu B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10/09/2012</v>
          </cell>
          <cell r="H58">
            <v>5</v>
          </cell>
          <cell r="I58" t="str">
            <v>B4-304</v>
          </cell>
          <cell r="J58">
            <v>84</v>
          </cell>
          <cell r="K58" t="str">
            <v>C</v>
          </cell>
          <cell r="L58" t="str">
            <v>B4-405</v>
          </cell>
          <cell r="M58" t="str">
            <v>C</v>
          </cell>
        </row>
        <row r="59">
          <cell r="B59" t="str">
            <v>TKTT 1</v>
          </cell>
          <cell r="C59" t="str">
            <v>Khu B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10/09/2012</v>
          </cell>
          <cell r="H59">
            <v>5</v>
          </cell>
          <cell r="I59" t="str">
            <v>B3-204</v>
          </cell>
          <cell r="J59">
            <v>67</v>
          </cell>
          <cell r="K59" t="str">
            <v>C</v>
          </cell>
          <cell r="L59" t="str">
            <v>B3-202</v>
          </cell>
          <cell r="M59" t="str">
            <v>C</v>
          </cell>
          <cell r="N59" t="str">
            <v>B4-301</v>
          </cell>
        </row>
        <row r="60">
          <cell r="B60" t="str">
            <v>Tiếng Anh 1</v>
          </cell>
          <cell r="C60" t="str">
            <v>Khu A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10/09/2012</v>
          </cell>
          <cell r="H60">
            <v>5</v>
          </cell>
          <cell r="I60" t="str">
            <v>A8-304</v>
          </cell>
          <cell r="J60">
            <v>90</v>
          </cell>
          <cell r="K60" t="str">
            <v>S</v>
          </cell>
          <cell r="L60" t="str">
            <v>A8-304</v>
          </cell>
          <cell r="M60" t="str">
            <v>S</v>
          </cell>
        </row>
        <row r="61">
          <cell r="B61" t="str">
            <v>Tiếng Anh 2</v>
          </cell>
          <cell r="C61" t="str">
            <v>Khu A</v>
          </cell>
          <cell r="D61" t="str">
            <v>S</v>
          </cell>
          <cell r="E61" t="str">
            <v>Sáng</v>
          </cell>
          <cell r="F61" t="str">
            <v>CT</v>
          </cell>
          <cell r="G61" t="str">
            <v>10/09/2012</v>
          </cell>
          <cell r="H61">
            <v>5</v>
          </cell>
          <cell r="I61" t="str">
            <v>A8-304</v>
          </cell>
          <cell r="J61">
            <v>76</v>
          </cell>
          <cell r="K61" t="str">
            <v>C</v>
          </cell>
          <cell r="L61" t="str">
            <v>A8-304</v>
          </cell>
          <cell r="M61" t="str">
            <v>C</v>
          </cell>
        </row>
        <row r="62">
          <cell r="B62" t="str">
            <v>Tiếng Anh 3</v>
          </cell>
          <cell r="C62" t="str">
            <v>Khu A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10/09/2012</v>
          </cell>
          <cell r="H62">
            <v>5</v>
          </cell>
          <cell r="I62" t="str">
            <v>A8-303</v>
          </cell>
          <cell r="J62">
            <v>52</v>
          </cell>
          <cell r="K62" t="str">
            <v>C</v>
          </cell>
          <cell r="L62" t="str">
            <v>A9-606</v>
          </cell>
          <cell r="M62" t="str">
            <v>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5">
          <cell r="B5" t="str">
            <v>CTM 1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17/09/2012</v>
          </cell>
          <cell r="I5" t="str">
            <v>A8-601</v>
          </cell>
          <cell r="J5">
            <v>85</v>
          </cell>
          <cell r="K5" t="str">
            <v>C</v>
          </cell>
          <cell r="L5" t="str">
            <v>A9-501</v>
          </cell>
        </row>
        <row r="6">
          <cell r="B6" t="str">
            <v>CTM 2</v>
          </cell>
          <cell r="C6" t="str">
            <v>Khu A</v>
          </cell>
          <cell r="D6" t="str">
            <v>C</v>
          </cell>
          <cell r="E6" t="str">
            <v>Chiều</v>
          </cell>
          <cell r="F6" t="str">
            <v>CT</v>
          </cell>
          <cell r="G6" t="str">
            <v>17/09/2012</v>
          </cell>
          <cell r="I6" t="str">
            <v>A9-604</v>
          </cell>
          <cell r="J6">
            <v>75</v>
          </cell>
          <cell r="K6" t="str">
            <v>S</v>
          </cell>
          <cell r="L6" t="str">
            <v>A9-501</v>
          </cell>
        </row>
        <row r="7">
          <cell r="B7" t="str">
            <v>CTM 3</v>
          </cell>
          <cell r="C7" t="str">
            <v>Khu A</v>
          </cell>
          <cell r="D7" t="str">
            <v>S</v>
          </cell>
          <cell r="E7" t="str">
            <v>Sáng</v>
          </cell>
          <cell r="F7" t="str">
            <v>CT</v>
          </cell>
          <cell r="G7" t="str">
            <v>17/09/2012</v>
          </cell>
          <cell r="I7" t="str">
            <v>A9-503</v>
          </cell>
          <cell r="J7">
            <v>78</v>
          </cell>
          <cell r="K7" t="str">
            <v>C</v>
          </cell>
          <cell r="L7" t="str">
            <v>A9-503</v>
          </cell>
        </row>
        <row r="8">
          <cell r="B8" t="str">
            <v>CTM 4</v>
          </cell>
          <cell r="C8" t="str">
            <v>Khu A</v>
          </cell>
          <cell r="D8" t="str">
            <v>C</v>
          </cell>
          <cell r="E8" t="str">
            <v>Chiều</v>
          </cell>
          <cell r="F8" t="str">
            <v>CT</v>
          </cell>
          <cell r="G8" t="str">
            <v>17/09/2012</v>
          </cell>
          <cell r="I8" t="str">
            <v>A9-503</v>
          </cell>
          <cell r="J8">
            <v>81</v>
          </cell>
          <cell r="K8" t="str">
            <v>S</v>
          </cell>
          <cell r="L8" t="str">
            <v>A9-503</v>
          </cell>
        </row>
        <row r="9">
          <cell r="B9" t="str">
            <v>CTM 5</v>
          </cell>
          <cell r="C9" t="str">
            <v>Khu A</v>
          </cell>
          <cell r="D9" t="str">
            <v>S</v>
          </cell>
          <cell r="E9" t="str">
            <v>Sáng</v>
          </cell>
          <cell r="F9" t="str">
            <v>CT</v>
          </cell>
          <cell r="G9" t="str">
            <v>17/09/2012</v>
          </cell>
          <cell r="I9" t="str">
            <v>A9-502</v>
          </cell>
          <cell r="J9">
            <v>78</v>
          </cell>
          <cell r="K9" t="str">
            <v>C</v>
          </cell>
          <cell r="L9" t="str">
            <v>A8-601</v>
          </cell>
        </row>
        <row r="10">
          <cell r="B10" t="str">
            <v>CTM 6</v>
          </cell>
          <cell r="C10" t="str">
            <v>Khu A</v>
          </cell>
          <cell r="D10" t="str">
            <v>C</v>
          </cell>
          <cell r="E10" t="str">
            <v>Chiều</v>
          </cell>
          <cell r="F10" t="str">
            <v>CT</v>
          </cell>
          <cell r="G10" t="str">
            <v>17/09/2012</v>
          </cell>
          <cell r="I10" t="str">
            <v>A9-502</v>
          </cell>
          <cell r="J10">
            <v>83</v>
          </cell>
          <cell r="K10" t="str">
            <v>S</v>
          </cell>
          <cell r="L10" t="str">
            <v>A8-601</v>
          </cell>
        </row>
        <row r="11">
          <cell r="B11" t="str">
            <v>Cơ Điện tử 1</v>
          </cell>
          <cell r="C11" t="str">
            <v>Khu A</v>
          </cell>
          <cell r="D11" t="str">
            <v>S</v>
          </cell>
          <cell r="E11" t="str">
            <v>Sáng</v>
          </cell>
          <cell r="F11" t="str">
            <v>CT</v>
          </cell>
          <cell r="G11" t="str">
            <v>17/09/2012</v>
          </cell>
          <cell r="I11" t="str">
            <v>A8-402</v>
          </cell>
          <cell r="J11">
            <v>86</v>
          </cell>
          <cell r="K11" t="str">
            <v>C</v>
          </cell>
          <cell r="L11" t="str">
            <v>A9-506</v>
          </cell>
        </row>
        <row r="12">
          <cell r="B12" t="str">
            <v>Cơ Điện tử 2</v>
          </cell>
          <cell r="C12" t="str">
            <v>Khu A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17/09/2012</v>
          </cell>
          <cell r="I12" t="str">
            <v>A9-605</v>
          </cell>
          <cell r="J12">
            <v>80</v>
          </cell>
          <cell r="K12" t="str">
            <v>S</v>
          </cell>
          <cell r="L12" t="str">
            <v>A9-506</v>
          </cell>
        </row>
        <row r="13">
          <cell r="B13" t="str">
            <v>Cơ Điện tử 3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17/09/2012</v>
          </cell>
          <cell r="I13" t="str">
            <v>A9-506</v>
          </cell>
          <cell r="J13">
            <v>68</v>
          </cell>
          <cell r="K13" t="str">
            <v>C</v>
          </cell>
          <cell r="L13" t="str">
            <v>A9-306</v>
          </cell>
        </row>
        <row r="14">
          <cell r="B14" t="str">
            <v>CĐ 1</v>
          </cell>
          <cell r="C14" t="str">
            <v>Khu A</v>
          </cell>
          <cell r="D14" t="str">
            <v>S</v>
          </cell>
          <cell r="E14" t="str">
            <v>Sáng</v>
          </cell>
          <cell r="F14" t="str">
            <v>CT</v>
          </cell>
          <cell r="G14" t="str">
            <v>17/09/2012</v>
          </cell>
          <cell r="I14" t="str">
            <v>A9-501</v>
          </cell>
          <cell r="J14">
            <v>70</v>
          </cell>
          <cell r="K14" t="str">
            <v>C</v>
          </cell>
          <cell r="L14" t="str">
            <v>A9-601</v>
          </cell>
        </row>
        <row r="15">
          <cell r="B15" t="str">
            <v>CĐ 2</v>
          </cell>
          <cell r="C15" t="str">
            <v>Khu A</v>
          </cell>
          <cell r="D15" t="str">
            <v>C</v>
          </cell>
          <cell r="E15" t="str">
            <v>Chiều</v>
          </cell>
          <cell r="F15" t="str">
            <v>CT</v>
          </cell>
          <cell r="G15" t="str">
            <v>17/09/2012</v>
          </cell>
          <cell r="I15" t="str">
            <v>A9-501</v>
          </cell>
          <cell r="J15">
            <v>82</v>
          </cell>
          <cell r="K15" t="str">
            <v>S</v>
          </cell>
          <cell r="L15" t="str">
            <v>A9-601</v>
          </cell>
        </row>
        <row r="16">
          <cell r="B16" t="str">
            <v>CĐ 3</v>
          </cell>
          <cell r="C16" t="str">
            <v>Khu A</v>
          </cell>
          <cell r="D16" t="str">
            <v>S</v>
          </cell>
          <cell r="E16" t="str">
            <v>Sáng</v>
          </cell>
          <cell r="F16" t="str">
            <v>CT</v>
          </cell>
          <cell r="G16" t="str">
            <v>17/09/2012</v>
          </cell>
          <cell r="I16" t="str">
            <v>A9-603</v>
          </cell>
          <cell r="J16">
            <v>75</v>
          </cell>
          <cell r="K16" t="str">
            <v>C</v>
          </cell>
          <cell r="L16" t="str">
            <v>A10-605</v>
          </cell>
        </row>
        <row r="17">
          <cell r="B17" t="str">
            <v>CĐ 4</v>
          </cell>
          <cell r="C17" t="str">
            <v>Khu A</v>
          </cell>
          <cell r="D17" t="str">
            <v>C</v>
          </cell>
          <cell r="E17" t="str">
            <v>Chiều</v>
          </cell>
          <cell r="F17" t="str">
            <v>CT</v>
          </cell>
          <cell r="G17" t="str">
            <v>17/09/2012</v>
          </cell>
          <cell r="I17" t="str">
            <v>A9-603</v>
          </cell>
          <cell r="J17">
            <v>71</v>
          </cell>
          <cell r="K17" t="str">
            <v>S</v>
          </cell>
          <cell r="L17" t="str">
            <v>A10-605</v>
          </cell>
        </row>
        <row r="18">
          <cell r="B18" t="str">
            <v>CĐ 5</v>
          </cell>
          <cell r="C18" t="str">
            <v>Khu A</v>
          </cell>
          <cell r="D18" t="str">
            <v>S</v>
          </cell>
          <cell r="E18" t="str">
            <v>Sáng</v>
          </cell>
          <cell r="F18" t="str">
            <v>CT</v>
          </cell>
          <cell r="G18" t="str">
            <v>17/09/2012</v>
          </cell>
          <cell r="I18" t="str">
            <v>A9-308</v>
          </cell>
          <cell r="J18">
            <v>73</v>
          </cell>
          <cell r="K18" t="str">
            <v>C</v>
          </cell>
          <cell r="L18" t="str">
            <v>A8-603</v>
          </cell>
        </row>
        <row r="19">
          <cell r="B19" t="str">
            <v>ĐL 1</v>
          </cell>
          <cell r="C19" t="str">
            <v>Khu A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17/09/2012</v>
          </cell>
          <cell r="I19" t="str">
            <v>A9-601</v>
          </cell>
          <cell r="J19">
            <v>79</v>
          </cell>
          <cell r="K19" t="str">
            <v>C</v>
          </cell>
          <cell r="L19" t="str">
            <v>A9-602</v>
          </cell>
        </row>
        <row r="20">
          <cell r="B20" t="str">
            <v>ĐL 2</v>
          </cell>
          <cell r="C20" t="str">
            <v>Khu A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17/09/2012</v>
          </cell>
          <cell r="I20" t="str">
            <v>A9-601</v>
          </cell>
          <cell r="J20">
            <v>75</v>
          </cell>
          <cell r="K20" t="str">
            <v>S</v>
          </cell>
          <cell r="L20" t="str">
            <v>A9-602</v>
          </cell>
        </row>
        <row r="21">
          <cell r="B21" t="str">
            <v>ĐL 3</v>
          </cell>
          <cell r="C21" t="str">
            <v>Khu A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17/09/2012</v>
          </cell>
          <cell r="I21" t="str">
            <v>A9-602</v>
          </cell>
          <cell r="J21">
            <v>64</v>
          </cell>
          <cell r="K21" t="str">
            <v>C</v>
          </cell>
          <cell r="L21" t="str">
            <v>A9-605</v>
          </cell>
        </row>
        <row r="22">
          <cell r="B22" t="str">
            <v>ĐL 4</v>
          </cell>
          <cell r="C22" t="str">
            <v>Khu A</v>
          </cell>
          <cell r="D22" t="str">
            <v>C</v>
          </cell>
          <cell r="E22" t="str">
            <v>Chiều</v>
          </cell>
          <cell r="F22" t="str">
            <v>CT</v>
          </cell>
          <cell r="G22" t="str">
            <v>17/09/2012</v>
          </cell>
          <cell r="I22" t="str">
            <v>A9-602</v>
          </cell>
          <cell r="J22">
            <v>82</v>
          </cell>
          <cell r="K22" t="str">
            <v>S</v>
          </cell>
          <cell r="L22" t="str">
            <v>A9-605</v>
          </cell>
        </row>
        <row r="23">
          <cell r="B23" t="str">
            <v>ĐL 5</v>
          </cell>
          <cell r="C23" t="str">
            <v>Khu A</v>
          </cell>
          <cell r="D23" t="str">
            <v>S</v>
          </cell>
          <cell r="E23" t="str">
            <v>Sáng</v>
          </cell>
          <cell r="F23" t="str">
            <v>CT</v>
          </cell>
          <cell r="G23" t="str">
            <v>17/09/2012</v>
          </cell>
          <cell r="I23" t="str">
            <v>A8-604</v>
          </cell>
          <cell r="J23">
            <v>75</v>
          </cell>
          <cell r="K23" t="str">
            <v>C</v>
          </cell>
          <cell r="L23" t="str">
            <v>A9-304</v>
          </cell>
        </row>
        <row r="24">
          <cell r="B24" t="str">
            <v>Điện 1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17/09/2012</v>
          </cell>
          <cell r="I24" t="str">
            <v>A7-311</v>
          </cell>
          <cell r="J24">
            <v>78</v>
          </cell>
          <cell r="K24" t="str">
            <v>C</v>
          </cell>
          <cell r="L24" t="str">
            <v>A7-311</v>
          </cell>
        </row>
        <row r="25">
          <cell r="B25" t="str">
            <v>Điện 2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17/09/2012</v>
          </cell>
          <cell r="I25" t="str">
            <v>A7-311</v>
          </cell>
          <cell r="J25">
            <v>72</v>
          </cell>
          <cell r="K25" t="str">
            <v>S</v>
          </cell>
          <cell r="L25" t="str">
            <v>A7-311</v>
          </cell>
        </row>
        <row r="26">
          <cell r="B26" t="str">
            <v>Điện 3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17/09/2012</v>
          </cell>
          <cell r="I26" t="str">
            <v>A7-312</v>
          </cell>
          <cell r="J26">
            <v>78</v>
          </cell>
          <cell r="K26" t="str">
            <v>C</v>
          </cell>
          <cell r="L26" t="str">
            <v>A7-312</v>
          </cell>
        </row>
        <row r="27">
          <cell r="B27" t="str">
            <v>Điện 4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17/09/2012</v>
          </cell>
          <cell r="I27" t="str">
            <v>A7-312</v>
          </cell>
          <cell r="J27">
            <v>73</v>
          </cell>
          <cell r="K27" t="str">
            <v>S</v>
          </cell>
          <cell r="L27" t="str">
            <v>A7-312</v>
          </cell>
        </row>
        <row r="28">
          <cell r="B28" t="str">
            <v>Điện 5</v>
          </cell>
          <cell r="C28" t="str">
            <v>Khu A</v>
          </cell>
          <cell r="D28" t="str">
            <v>S</v>
          </cell>
          <cell r="E28" t="str">
            <v>Sáng</v>
          </cell>
          <cell r="F28" t="str">
            <v>CT</v>
          </cell>
          <cell r="G28" t="str">
            <v>17/09/2012</v>
          </cell>
          <cell r="I28" t="str">
            <v>A7-313</v>
          </cell>
          <cell r="J28">
            <v>63</v>
          </cell>
          <cell r="K28" t="str">
            <v>C</v>
          </cell>
          <cell r="L28" t="str">
            <v>A7-313</v>
          </cell>
        </row>
        <row r="29">
          <cell r="B29" t="str">
            <v>Điện 6</v>
          </cell>
          <cell r="C29" t="str">
            <v>Khu A</v>
          </cell>
          <cell r="D29" t="str">
            <v>C</v>
          </cell>
          <cell r="E29" t="str">
            <v>Chiều</v>
          </cell>
          <cell r="F29" t="str">
            <v>CT</v>
          </cell>
          <cell r="G29" t="str">
            <v>17/09/2012</v>
          </cell>
          <cell r="I29" t="str">
            <v>A7-313</v>
          </cell>
          <cell r="J29">
            <v>80</v>
          </cell>
          <cell r="K29" t="str">
            <v>S</v>
          </cell>
          <cell r="L29" t="str">
            <v>A7-313</v>
          </cell>
        </row>
        <row r="30">
          <cell r="B30" t="str">
            <v>Điện 7</v>
          </cell>
          <cell r="C30" t="str">
            <v>Khu A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17/09/2012</v>
          </cell>
          <cell r="I30" t="str">
            <v>A8-402</v>
          </cell>
          <cell r="J30">
            <v>64</v>
          </cell>
          <cell r="K30" t="str">
            <v>C</v>
          </cell>
          <cell r="L30" t="str">
            <v>A7-308</v>
          </cell>
        </row>
        <row r="31">
          <cell r="B31" t="str">
            <v>Điện 8</v>
          </cell>
          <cell r="C31" t="str">
            <v>Khu A</v>
          </cell>
          <cell r="D31" t="str">
            <v>C</v>
          </cell>
          <cell r="E31" t="str">
            <v>Chiều</v>
          </cell>
          <cell r="F31" t="str">
            <v>CT</v>
          </cell>
          <cell r="G31" t="str">
            <v>17/09/2012</v>
          </cell>
          <cell r="I31" t="str">
            <v>A8-402</v>
          </cell>
          <cell r="J31">
            <v>58</v>
          </cell>
          <cell r="K31" t="str">
            <v>S</v>
          </cell>
          <cell r="L31" t="str">
            <v>A7-314</v>
          </cell>
        </row>
        <row r="32">
          <cell r="B32" t="str">
            <v>Điện tử 1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17/09/2012</v>
          </cell>
          <cell r="I32" t="str">
            <v>A7-407</v>
          </cell>
          <cell r="J32">
            <v>69</v>
          </cell>
          <cell r="K32" t="str">
            <v>S</v>
          </cell>
          <cell r="L32" t="str">
            <v>A8-402</v>
          </cell>
        </row>
        <row r="33">
          <cell r="B33" t="str">
            <v>Điện tử 2</v>
          </cell>
          <cell r="C33" t="str">
            <v>Khu A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17/09/2012</v>
          </cell>
          <cell r="I33" t="str">
            <v>A7-407</v>
          </cell>
          <cell r="J33">
            <v>77</v>
          </cell>
          <cell r="K33" t="str">
            <v>C</v>
          </cell>
          <cell r="L33" t="str">
            <v>A8-402</v>
          </cell>
        </row>
        <row r="34">
          <cell r="B34" t="str">
            <v>Điện tử 3</v>
          </cell>
          <cell r="C34" t="str">
            <v>Khu A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17/09/2012</v>
          </cell>
          <cell r="I34" t="str">
            <v>A8-603</v>
          </cell>
          <cell r="J34">
            <v>73</v>
          </cell>
          <cell r="K34" t="str">
            <v>S</v>
          </cell>
          <cell r="L34" t="str">
            <v>A8-504</v>
          </cell>
        </row>
        <row r="35">
          <cell r="B35" t="str">
            <v>Điện tử 4</v>
          </cell>
          <cell r="C35" t="str">
            <v>Khu A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17/09/2012</v>
          </cell>
          <cell r="I35" t="str">
            <v>A8-603</v>
          </cell>
          <cell r="J35">
            <v>70</v>
          </cell>
          <cell r="K35" t="str">
            <v>C</v>
          </cell>
          <cell r="L35" t="str">
            <v>A8-504</v>
          </cell>
        </row>
        <row r="36">
          <cell r="B36" t="str">
            <v>Điện tử 5</v>
          </cell>
          <cell r="C36" t="str">
            <v>Khu A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17/09/2012</v>
          </cell>
          <cell r="I36" t="str">
            <v>A7-315</v>
          </cell>
          <cell r="J36">
            <v>85</v>
          </cell>
          <cell r="K36" t="str">
            <v>C</v>
          </cell>
          <cell r="L36" t="str">
            <v>A9-308</v>
          </cell>
        </row>
        <row r="37">
          <cell r="B37" t="str">
            <v>Điện tử 6</v>
          </cell>
          <cell r="C37" t="str">
            <v>Khu A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17/09/2012</v>
          </cell>
          <cell r="I37" t="str">
            <v>A7-315</v>
          </cell>
          <cell r="J37">
            <v>84</v>
          </cell>
          <cell r="K37" t="str">
            <v>S</v>
          </cell>
          <cell r="L37" t="str">
            <v>A7-315</v>
          </cell>
        </row>
        <row r="38">
          <cell r="B38" t="str">
            <v>Điện tử 7</v>
          </cell>
          <cell r="C38" t="str">
            <v>Khu A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17/09/2012</v>
          </cell>
          <cell r="I38" t="str">
            <v>A7-601</v>
          </cell>
          <cell r="J38">
            <v>73</v>
          </cell>
          <cell r="K38" t="str">
            <v>C</v>
          </cell>
          <cell r="L38" t="str">
            <v>A7-315</v>
          </cell>
        </row>
        <row r="39">
          <cell r="B39" t="str">
            <v>Tin 1</v>
          </cell>
          <cell r="C39" t="str">
            <v>Khu A</v>
          </cell>
          <cell r="D39" t="str">
            <v>C</v>
          </cell>
          <cell r="E39" t="str">
            <v>Chiều</v>
          </cell>
          <cell r="F39" t="str">
            <v>CT</v>
          </cell>
          <cell r="G39" t="str">
            <v>17/09/2012</v>
          </cell>
          <cell r="I39" t="str">
            <v>A7-602</v>
          </cell>
          <cell r="J39">
            <v>75</v>
          </cell>
          <cell r="K39" t="str">
            <v>S</v>
          </cell>
          <cell r="L39" t="str">
            <v>A8-602</v>
          </cell>
        </row>
        <row r="40">
          <cell r="B40" t="str">
            <v>Tin 2</v>
          </cell>
          <cell r="C40" t="str">
            <v>Khu A</v>
          </cell>
          <cell r="D40" t="str">
            <v>S</v>
          </cell>
          <cell r="E40" t="str">
            <v>Sáng</v>
          </cell>
          <cell r="F40" t="str">
            <v>CT</v>
          </cell>
          <cell r="G40" t="str">
            <v>17/09/2012</v>
          </cell>
          <cell r="I40" t="str">
            <v>A7-318</v>
          </cell>
          <cell r="J40">
            <v>73</v>
          </cell>
          <cell r="K40" t="str">
            <v>C</v>
          </cell>
          <cell r="L40" t="str">
            <v>A8-602</v>
          </cell>
        </row>
        <row r="41">
          <cell r="B41" t="str">
            <v>Tin 3</v>
          </cell>
          <cell r="C41" t="str">
            <v>Khu A</v>
          </cell>
          <cell r="D41" t="str">
            <v>C</v>
          </cell>
          <cell r="E41" t="str">
            <v>Chiều</v>
          </cell>
          <cell r="F41" t="str">
            <v>CT</v>
          </cell>
          <cell r="G41" t="str">
            <v>17/09/2012</v>
          </cell>
          <cell r="I41" t="str">
            <v>A8-601</v>
          </cell>
          <cell r="J41">
            <v>68</v>
          </cell>
          <cell r="K41" t="str">
            <v>S</v>
          </cell>
          <cell r="L41" t="str">
            <v>A8-604</v>
          </cell>
        </row>
        <row r="42">
          <cell r="B42" t="str">
            <v>Tin 4</v>
          </cell>
          <cell r="C42" t="str">
            <v>Khu A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17/09/2012</v>
          </cell>
          <cell r="I42" t="str">
            <v>A8-601</v>
          </cell>
          <cell r="J42">
            <v>51</v>
          </cell>
          <cell r="K42" t="str">
            <v>C</v>
          </cell>
          <cell r="L42" t="str">
            <v>A8-604</v>
          </cell>
        </row>
        <row r="43">
          <cell r="B43" t="str">
            <v>KT 9</v>
          </cell>
          <cell r="C43" t="str">
            <v>Khu B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17/09/2012</v>
          </cell>
          <cell r="I43" t="str">
            <v>B3-405</v>
          </cell>
          <cell r="J43">
            <v>93</v>
          </cell>
          <cell r="K43" t="str">
            <v>C</v>
          </cell>
          <cell r="L43" t="str">
            <v>B3-107</v>
          </cell>
        </row>
        <row r="44">
          <cell r="B44" t="str">
            <v>KT 10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17/09/2012</v>
          </cell>
          <cell r="I44" t="str">
            <v>B3-405</v>
          </cell>
          <cell r="J44">
            <v>85</v>
          </cell>
          <cell r="K44" t="str">
            <v>S</v>
          </cell>
          <cell r="L44" t="str">
            <v>B4-404</v>
          </cell>
        </row>
        <row r="45">
          <cell r="B45" t="str">
            <v>KT 11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17/09/2012</v>
          </cell>
          <cell r="I45" t="str">
            <v>B3-407</v>
          </cell>
          <cell r="J45">
            <v>86</v>
          </cell>
          <cell r="K45" t="str">
            <v>C</v>
          </cell>
          <cell r="L45" t="str">
            <v>B3-108</v>
          </cell>
        </row>
        <row r="46">
          <cell r="B46" t="str">
            <v>KT 12</v>
          </cell>
          <cell r="C46" t="str">
            <v>Khu B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17/09/2012</v>
          </cell>
          <cell r="I46" t="str">
            <v>B3-407</v>
          </cell>
          <cell r="J46">
            <v>84</v>
          </cell>
          <cell r="K46" t="str">
            <v>S</v>
          </cell>
          <cell r="L46" t="str">
            <v>B3-107</v>
          </cell>
        </row>
        <row r="47">
          <cell r="B47" t="str">
            <v>KT 13</v>
          </cell>
          <cell r="C47" t="str">
            <v>Khu B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17/09/2012</v>
          </cell>
          <cell r="I47" t="str">
            <v>B3-105</v>
          </cell>
          <cell r="J47">
            <v>75</v>
          </cell>
          <cell r="K47" t="str">
            <v>C</v>
          </cell>
          <cell r="L47" t="str">
            <v>B3-405</v>
          </cell>
        </row>
        <row r="48">
          <cell r="B48" t="str">
            <v>KT 14</v>
          </cell>
          <cell r="C48" t="str">
            <v>Khu B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17/09/2012</v>
          </cell>
          <cell r="I48" t="str">
            <v>B3-305</v>
          </cell>
          <cell r="J48">
            <v>92</v>
          </cell>
          <cell r="K48" t="str">
            <v>S</v>
          </cell>
          <cell r="L48" t="str">
            <v>B3-105</v>
          </cell>
        </row>
        <row r="49">
          <cell r="B49" t="str">
            <v>KT 15</v>
          </cell>
          <cell r="C49" t="str">
            <v>Khu B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17/09/2012</v>
          </cell>
          <cell r="I49" t="str">
            <v>B3-104</v>
          </cell>
          <cell r="J49">
            <v>82</v>
          </cell>
          <cell r="K49" t="str">
            <v>C</v>
          </cell>
          <cell r="L49" t="str">
            <v>B3-105</v>
          </cell>
        </row>
        <row r="50">
          <cell r="B50" t="str">
            <v>KT 16</v>
          </cell>
          <cell r="C50" t="str">
            <v>Khu B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17/09/2012</v>
          </cell>
          <cell r="I50" t="str">
            <v>B3-105</v>
          </cell>
          <cell r="J50">
            <v>80</v>
          </cell>
          <cell r="K50" t="str">
            <v>S</v>
          </cell>
          <cell r="L50" t="str">
            <v>B3-206</v>
          </cell>
        </row>
        <row r="51">
          <cell r="B51" t="str">
            <v>KT 17</v>
          </cell>
          <cell r="C51" t="str">
            <v>Khu B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17/09/2012</v>
          </cell>
          <cell r="I51" t="str">
            <v>B4-604</v>
          </cell>
          <cell r="J51">
            <v>91</v>
          </cell>
          <cell r="K51" t="str">
            <v>C</v>
          </cell>
          <cell r="L51" t="str">
            <v>B3-206</v>
          </cell>
        </row>
        <row r="52">
          <cell r="B52" t="str">
            <v>KT 18</v>
          </cell>
          <cell r="C52" t="str">
            <v>Khu B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17/09/2012</v>
          </cell>
          <cell r="I52" t="str">
            <v>B3-104</v>
          </cell>
          <cell r="J52">
            <v>84</v>
          </cell>
          <cell r="K52" t="str">
            <v>S</v>
          </cell>
          <cell r="L52" t="str">
            <v>B3-301</v>
          </cell>
        </row>
        <row r="53">
          <cell r="B53" t="str">
            <v>KT 19</v>
          </cell>
          <cell r="C53" t="str">
            <v>Khu B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17/09/2012</v>
          </cell>
          <cell r="I53" t="str">
            <v>B4-502</v>
          </cell>
          <cell r="J53">
            <v>92</v>
          </cell>
          <cell r="K53" t="str">
            <v>C</v>
          </cell>
          <cell r="L53" t="str">
            <v>B3-301</v>
          </cell>
        </row>
        <row r="54">
          <cell r="B54" t="str">
            <v>KT 20</v>
          </cell>
          <cell r="C54" t="str">
            <v>Khu B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17/09/2012</v>
          </cell>
          <cell r="I54" t="str">
            <v>B4-604</v>
          </cell>
          <cell r="J54">
            <v>81</v>
          </cell>
          <cell r="K54" t="str">
            <v>S</v>
          </cell>
          <cell r="L54" t="str">
            <v>B3-306</v>
          </cell>
        </row>
        <row r="55">
          <cell r="B55" t="str">
            <v>KT 21</v>
          </cell>
          <cell r="C55" t="str">
            <v>Khu B</v>
          </cell>
          <cell r="D55" t="str">
            <v>C</v>
          </cell>
          <cell r="E55" t="str">
            <v>Chiều</v>
          </cell>
          <cell r="F55" t="str">
            <v>CT</v>
          </cell>
          <cell r="G55" t="str">
            <v>17/09/2012</v>
          </cell>
          <cell r="I55" t="str">
            <v>B3-302</v>
          </cell>
          <cell r="J55">
            <v>80</v>
          </cell>
          <cell r="K55" t="str">
            <v>C</v>
          </cell>
          <cell r="L55" t="str">
            <v>B3-307</v>
          </cell>
        </row>
        <row r="56">
          <cell r="B56" t="str">
            <v>KT 1</v>
          </cell>
          <cell r="C56" t="str">
            <v>Đất việt</v>
          </cell>
          <cell r="D56" t="str">
            <v>S</v>
          </cell>
          <cell r="E56" t="str">
            <v>Sáng</v>
          </cell>
          <cell r="F56" t="str">
            <v>CT</v>
          </cell>
          <cell r="G56" t="str">
            <v>17/09/2012</v>
          </cell>
          <cell r="I56" t="str">
            <v>Đất việt</v>
          </cell>
          <cell r="J56">
            <v>82</v>
          </cell>
          <cell r="K56" t="str">
            <v>S</v>
          </cell>
          <cell r="L56" t="str">
            <v>Đất việt</v>
          </cell>
        </row>
        <row r="57">
          <cell r="B57" t="str">
            <v>KT 2</v>
          </cell>
          <cell r="C57" t="str">
            <v>Đất việt</v>
          </cell>
          <cell r="D57" t="str">
            <v>C</v>
          </cell>
          <cell r="E57" t="str">
            <v>Chiều</v>
          </cell>
          <cell r="F57" t="str">
            <v>CT</v>
          </cell>
          <cell r="G57" t="str">
            <v>17/09/2012</v>
          </cell>
          <cell r="I57" t="str">
            <v>Đất việt</v>
          </cell>
          <cell r="J57">
            <v>96</v>
          </cell>
          <cell r="K57" t="str">
            <v>C</v>
          </cell>
          <cell r="L57" t="str">
            <v>Đất việt</v>
          </cell>
        </row>
        <row r="58">
          <cell r="B58" t="str">
            <v>KT 3</v>
          </cell>
          <cell r="C58" t="str">
            <v>Đất việt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17/09/2012</v>
          </cell>
          <cell r="I58" t="str">
            <v>Đất việt</v>
          </cell>
          <cell r="J58">
            <v>103</v>
          </cell>
          <cell r="K58" t="str">
            <v>S</v>
          </cell>
          <cell r="L58" t="str">
            <v>Đất việt</v>
          </cell>
        </row>
        <row r="59">
          <cell r="B59" t="str">
            <v>KT 4</v>
          </cell>
          <cell r="C59" t="str">
            <v>Đất việt</v>
          </cell>
          <cell r="D59" t="str">
            <v>C</v>
          </cell>
          <cell r="E59" t="str">
            <v>Chiều</v>
          </cell>
          <cell r="F59" t="str">
            <v>CT</v>
          </cell>
          <cell r="G59" t="str">
            <v>17/09/2012</v>
          </cell>
          <cell r="I59" t="str">
            <v>Đất việt</v>
          </cell>
          <cell r="J59">
            <v>91</v>
          </cell>
          <cell r="K59" t="str">
            <v>C</v>
          </cell>
          <cell r="L59" t="str">
            <v>Đất việt</v>
          </cell>
        </row>
        <row r="60">
          <cell r="B60" t="str">
            <v>KT 22</v>
          </cell>
          <cell r="C60" t="str">
            <v>Đất việt</v>
          </cell>
          <cell r="D60" t="str">
            <v>S</v>
          </cell>
          <cell r="E60" t="str">
            <v>Sáng</v>
          </cell>
          <cell r="F60" t="str">
            <v>CT</v>
          </cell>
          <cell r="G60" t="str">
            <v>17/09/2012</v>
          </cell>
          <cell r="I60" t="str">
            <v>Đất việt</v>
          </cell>
          <cell r="J60">
            <v>76</v>
          </cell>
          <cell r="K60" t="str">
            <v>S</v>
          </cell>
          <cell r="L60" t="str">
            <v>Đất việt</v>
          </cell>
        </row>
        <row r="61">
          <cell r="B61" t="str">
            <v>KT 23</v>
          </cell>
          <cell r="C61" t="str">
            <v>Đất việt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17/09/2012</v>
          </cell>
          <cell r="I61" t="str">
            <v>Đất việt</v>
          </cell>
          <cell r="J61">
            <v>89</v>
          </cell>
          <cell r="K61" t="str">
            <v>C</v>
          </cell>
          <cell r="L61" t="str">
            <v>Đất việt</v>
          </cell>
        </row>
        <row r="62">
          <cell r="B62" t="str">
            <v>KT 5</v>
          </cell>
          <cell r="C62" t="str">
            <v>Viện chiến lược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17/09/2012</v>
          </cell>
          <cell r="I62" t="str">
            <v>Viện chiến lược</v>
          </cell>
          <cell r="J62">
            <v>91</v>
          </cell>
          <cell r="K62" t="str">
            <v>C</v>
          </cell>
          <cell r="L62" t="str">
            <v>Viện chiến lược</v>
          </cell>
        </row>
        <row r="63">
          <cell r="B63" t="str">
            <v>KT 6</v>
          </cell>
          <cell r="C63" t="str">
            <v>Viện chiến lược</v>
          </cell>
          <cell r="D63" t="str">
            <v>S</v>
          </cell>
          <cell r="E63" t="str">
            <v>Sáng</v>
          </cell>
          <cell r="F63" t="str">
            <v>CT</v>
          </cell>
          <cell r="G63" t="str">
            <v>17/09/2012</v>
          </cell>
          <cell r="I63" t="str">
            <v>Viện chiến lược</v>
          </cell>
          <cell r="J63">
            <v>75</v>
          </cell>
          <cell r="K63" t="str">
            <v>S</v>
          </cell>
          <cell r="L63" t="str">
            <v>Viện chiến lược</v>
          </cell>
        </row>
        <row r="64">
          <cell r="B64" t="str">
            <v>KT 7</v>
          </cell>
          <cell r="C64" t="str">
            <v>Viện chiến lược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17/09/2012</v>
          </cell>
          <cell r="I64" t="str">
            <v>Viện chiến lược</v>
          </cell>
          <cell r="J64">
            <v>96</v>
          </cell>
          <cell r="K64" t="str">
            <v>C</v>
          </cell>
          <cell r="L64" t="str">
            <v>Viện chiến lược</v>
          </cell>
        </row>
        <row r="65">
          <cell r="B65" t="str">
            <v>KT 8</v>
          </cell>
          <cell r="C65" t="str">
            <v>Viện chiến lược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17/09/2012</v>
          </cell>
          <cell r="I65" t="str">
            <v>Viện chiến lược</v>
          </cell>
          <cell r="J65">
            <v>77</v>
          </cell>
          <cell r="K65" t="str">
            <v>S</v>
          </cell>
          <cell r="L65" t="str">
            <v>Viện chiến lược</v>
          </cell>
        </row>
        <row r="66">
          <cell r="B66" t="str">
            <v>KT 24</v>
          </cell>
          <cell r="C66" t="str">
            <v>Viện chiến lược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17/09/2012</v>
          </cell>
          <cell r="I66" t="str">
            <v>Viện chiến lược</v>
          </cell>
          <cell r="J66">
            <v>93</v>
          </cell>
          <cell r="K66" t="str">
            <v>S</v>
          </cell>
          <cell r="L66" t="str">
            <v>Viện chiến lược</v>
          </cell>
        </row>
        <row r="67">
          <cell r="B67" t="str">
            <v>KT 25</v>
          </cell>
          <cell r="C67" t="str">
            <v>Viện chiến lược</v>
          </cell>
          <cell r="D67" t="str">
            <v>S</v>
          </cell>
          <cell r="E67" t="str">
            <v>Sáng</v>
          </cell>
          <cell r="F67" t="str">
            <v>CT</v>
          </cell>
          <cell r="G67" t="str">
            <v>17/09/2012</v>
          </cell>
          <cell r="I67" t="str">
            <v>Viện chiến lược</v>
          </cell>
          <cell r="J67">
            <v>53</v>
          </cell>
          <cell r="K67" t="str">
            <v>S</v>
          </cell>
          <cell r="L67" t="str">
            <v>Viện chiến lược</v>
          </cell>
        </row>
        <row r="68">
          <cell r="B68" t="str">
            <v>QTKD 1</v>
          </cell>
          <cell r="C68" t="str">
            <v>Mỹ Đình</v>
          </cell>
          <cell r="D68" t="str">
            <v>C</v>
          </cell>
          <cell r="E68" t="str">
            <v>Chiều</v>
          </cell>
          <cell r="F68" t="str">
            <v>CT</v>
          </cell>
          <cell r="G68" t="str">
            <v>17/09/2012</v>
          </cell>
          <cell r="I68" t="str">
            <v>Mỹ Đình</v>
          </cell>
          <cell r="J68">
            <v>72</v>
          </cell>
          <cell r="K68" t="str">
            <v>C</v>
          </cell>
          <cell r="L68" t="str">
            <v>Mỹ Đình</v>
          </cell>
        </row>
        <row r="69">
          <cell r="B69" t="str">
            <v>QTKD 2</v>
          </cell>
          <cell r="C69" t="str">
            <v>Mỹ Đình</v>
          </cell>
          <cell r="D69" t="str">
            <v>S</v>
          </cell>
          <cell r="E69" t="str">
            <v>Sáng</v>
          </cell>
          <cell r="F69" t="str">
            <v>CT</v>
          </cell>
          <cell r="G69" t="str">
            <v>17/09/2012</v>
          </cell>
          <cell r="I69" t="str">
            <v>Mỹ Đình</v>
          </cell>
          <cell r="J69">
            <v>78</v>
          </cell>
          <cell r="K69" t="str">
            <v>S</v>
          </cell>
          <cell r="L69" t="str">
            <v>Mỹ Đình</v>
          </cell>
        </row>
        <row r="70">
          <cell r="B70" t="str">
            <v>QTKD 3</v>
          </cell>
          <cell r="C70" t="str">
            <v>Mỹ Đình</v>
          </cell>
          <cell r="D70" t="str">
            <v>C</v>
          </cell>
          <cell r="E70" t="str">
            <v>Chiều</v>
          </cell>
          <cell r="F70" t="str">
            <v>CT</v>
          </cell>
          <cell r="G70" t="str">
            <v>17/09/2012</v>
          </cell>
          <cell r="I70" t="str">
            <v>Mỹ Đình</v>
          </cell>
          <cell r="J70">
            <v>74</v>
          </cell>
          <cell r="K70" t="str">
            <v>C</v>
          </cell>
          <cell r="L70" t="str">
            <v>Mỹ Đình</v>
          </cell>
        </row>
        <row r="71">
          <cell r="B71" t="str">
            <v>QTKD 4</v>
          </cell>
          <cell r="C71" t="str">
            <v>Mỹ Đình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17/09/2012</v>
          </cell>
          <cell r="I71" t="str">
            <v>Mỹ Đình</v>
          </cell>
          <cell r="J71">
            <v>71</v>
          </cell>
          <cell r="K71" t="str">
            <v>C</v>
          </cell>
          <cell r="L71" t="str">
            <v>Mỹ Đình</v>
          </cell>
        </row>
        <row r="72">
          <cell r="B72" t="str">
            <v>QTKD 5</v>
          </cell>
          <cell r="C72" t="str">
            <v>Mỹ Đình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17/09/2012</v>
          </cell>
          <cell r="I72" t="str">
            <v>Mỹ Đình</v>
          </cell>
          <cell r="J72">
            <v>63</v>
          </cell>
          <cell r="K72" t="str">
            <v>S</v>
          </cell>
          <cell r="L72" t="str">
            <v>Mỹ Đình</v>
          </cell>
        </row>
        <row r="73">
          <cell r="B73" t="str">
            <v>QTKD 6</v>
          </cell>
          <cell r="C73" t="str">
            <v>Mỹ Đình</v>
          </cell>
          <cell r="D73" t="str">
            <v>S</v>
          </cell>
          <cell r="E73" t="str">
            <v>Sáng</v>
          </cell>
          <cell r="F73" t="str">
            <v>CT</v>
          </cell>
          <cell r="G73" t="str">
            <v>17/09/2012</v>
          </cell>
          <cell r="I73" t="str">
            <v>Mỹ Đình</v>
          </cell>
          <cell r="J73">
            <v>68</v>
          </cell>
          <cell r="K73" t="str">
            <v>S</v>
          </cell>
          <cell r="L73" t="str">
            <v>Mỹ Đình</v>
          </cell>
        </row>
        <row r="74">
          <cell r="B74" t="str">
            <v>QTKD 7</v>
          </cell>
          <cell r="C74" t="str">
            <v>Mỹ Đình</v>
          </cell>
          <cell r="D74" t="str">
            <v>C</v>
          </cell>
          <cell r="E74" t="str">
            <v>Chiều</v>
          </cell>
          <cell r="F74" t="str">
            <v>CT</v>
          </cell>
          <cell r="G74" t="str">
            <v>17/09/2012</v>
          </cell>
          <cell r="I74" t="str">
            <v>Mỹ Đình</v>
          </cell>
          <cell r="J74">
            <v>61</v>
          </cell>
          <cell r="K74" t="str">
            <v>C</v>
          </cell>
          <cell r="L74" t="str">
            <v>Mỹ Đình</v>
          </cell>
        </row>
        <row r="75">
          <cell r="B75" t="str">
            <v>KTN 1</v>
          </cell>
          <cell r="C75" t="str">
            <v>Khu A</v>
          </cell>
          <cell r="D75" t="str">
            <v>C</v>
          </cell>
          <cell r="E75" t="str">
            <v>Chiều</v>
          </cell>
          <cell r="F75" t="str">
            <v>CT</v>
          </cell>
          <cell r="G75" t="str">
            <v>17/09/2012</v>
          </cell>
          <cell r="I75" t="str">
            <v>A7-601</v>
          </cell>
          <cell r="J75">
            <v>59</v>
          </cell>
          <cell r="K75" t="str">
            <v>S</v>
          </cell>
          <cell r="L75" t="str">
            <v>A9-406</v>
          </cell>
        </row>
        <row r="76">
          <cell r="B76" t="str">
            <v>CN May 1</v>
          </cell>
          <cell r="C76" t="str">
            <v>Khu B</v>
          </cell>
          <cell r="D76" t="str">
            <v>C</v>
          </cell>
          <cell r="E76" t="str">
            <v>Chiều</v>
          </cell>
          <cell r="F76" t="str">
            <v>CT</v>
          </cell>
          <cell r="G76" t="str">
            <v>17/09/2012</v>
          </cell>
          <cell r="I76" t="str">
            <v>B4-401</v>
          </cell>
          <cell r="J76">
            <v>83</v>
          </cell>
          <cell r="K76" t="str">
            <v>S</v>
          </cell>
          <cell r="L76" t="str">
            <v>B4-501</v>
          </cell>
        </row>
        <row r="77">
          <cell r="B77" t="str">
            <v>TKTT 1</v>
          </cell>
          <cell r="C77" t="str">
            <v>Khu B</v>
          </cell>
          <cell r="D77" t="str">
            <v>S</v>
          </cell>
          <cell r="E77" t="str">
            <v>Sáng</v>
          </cell>
          <cell r="F77" t="str">
            <v>CT</v>
          </cell>
          <cell r="G77" t="str">
            <v>17/09/2012</v>
          </cell>
          <cell r="I77" t="str">
            <v>B4-401</v>
          </cell>
          <cell r="J77">
            <v>70</v>
          </cell>
          <cell r="K77" t="str">
            <v>C</v>
          </cell>
          <cell r="L77" t="str">
            <v>B4-501</v>
          </cell>
        </row>
        <row r="78">
          <cell r="B78" t="str">
            <v>Hoá VC 1</v>
          </cell>
          <cell r="C78" t="str">
            <v>Khu B</v>
          </cell>
          <cell r="D78" t="str">
            <v>C</v>
          </cell>
          <cell r="E78" t="str">
            <v>Chiều</v>
          </cell>
          <cell r="F78" t="str">
            <v>CT</v>
          </cell>
          <cell r="G78" t="str">
            <v>17/09/2012</v>
          </cell>
          <cell r="I78" t="str">
            <v>B3-103</v>
          </cell>
          <cell r="J78">
            <v>31</v>
          </cell>
          <cell r="K78" t="str">
            <v>S</v>
          </cell>
          <cell r="L78" t="str">
            <v>B3-103</v>
          </cell>
        </row>
        <row r="79">
          <cell r="B79" t="str">
            <v>Hoá HC 1</v>
          </cell>
          <cell r="C79" t="str">
            <v>Khu B</v>
          </cell>
          <cell r="D79" t="str">
            <v>C</v>
          </cell>
          <cell r="E79" t="str">
            <v>Chiều</v>
          </cell>
          <cell r="F79" t="str">
            <v>CT</v>
          </cell>
          <cell r="G79" t="str">
            <v>17/09/2012</v>
          </cell>
          <cell r="I79" t="str">
            <v>B3-103</v>
          </cell>
          <cell r="J79">
            <v>29</v>
          </cell>
          <cell r="K79" t="str">
            <v>S</v>
          </cell>
          <cell r="L79" t="str">
            <v>B3-103</v>
          </cell>
        </row>
        <row r="80">
          <cell r="B80" t="str">
            <v>Hoá PT 1</v>
          </cell>
          <cell r="C80" t="str">
            <v>Khu B</v>
          </cell>
          <cell r="D80" t="str">
            <v>S</v>
          </cell>
          <cell r="E80" t="str">
            <v>Sáng</v>
          </cell>
          <cell r="F80" t="str">
            <v>CT</v>
          </cell>
          <cell r="G80" t="str">
            <v>17/09/2012</v>
          </cell>
          <cell r="I80" t="str">
            <v>B3-103</v>
          </cell>
          <cell r="J80">
            <v>56</v>
          </cell>
          <cell r="K80" t="str">
            <v>C</v>
          </cell>
          <cell r="L80" t="str">
            <v>B3-104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5">
          <cell r="B5" t="str">
            <v>CTM 1</v>
          </cell>
          <cell r="C5" t="str">
            <v>Khu A</v>
          </cell>
          <cell r="D5" t="str">
            <v>C</v>
          </cell>
          <cell r="E5" t="str">
            <v>Chiều</v>
          </cell>
          <cell r="F5" t="str">
            <v>CT</v>
          </cell>
          <cell r="G5" t="str">
            <v>17/09/2012</v>
          </cell>
          <cell r="H5">
            <v>3</v>
          </cell>
          <cell r="I5" t="str">
            <v>A7-606</v>
          </cell>
          <cell r="J5">
            <v>90</v>
          </cell>
          <cell r="K5" t="str">
            <v>S</v>
          </cell>
          <cell r="L5" t="str">
            <v>HÀ NAM- C2-501</v>
          </cell>
        </row>
        <row r="6">
          <cell r="B6" t="str">
            <v>CTM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 t="str">
            <v>17/09/2012</v>
          </cell>
          <cell r="H6">
            <v>3</v>
          </cell>
          <cell r="I6" t="str">
            <v>A7-606</v>
          </cell>
          <cell r="J6">
            <v>90</v>
          </cell>
          <cell r="K6" t="str">
            <v>C</v>
          </cell>
          <cell r="L6" t="str">
            <v>HÀ NAM- C2-501</v>
          </cell>
        </row>
        <row r="7">
          <cell r="B7" t="str">
            <v>CTM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 t="str">
            <v>17/09/2012</v>
          </cell>
          <cell r="H7">
            <v>3</v>
          </cell>
          <cell r="I7" t="str">
            <v>A10-302</v>
          </cell>
          <cell r="J7">
            <v>88</v>
          </cell>
          <cell r="K7" t="str">
            <v>S</v>
          </cell>
          <cell r="L7" t="str">
            <v>HÀ NAM- C2-502</v>
          </cell>
        </row>
        <row r="8">
          <cell r="B8" t="str">
            <v>CTM 4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17/09/2012</v>
          </cell>
          <cell r="H8">
            <v>3</v>
          </cell>
          <cell r="I8" t="str">
            <v>A10-302</v>
          </cell>
          <cell r="J8">
            <v>89</v>
          </cell>
          <cell r="K8" t="str">
            <v>C</v>
          </cell>
          <cell r="L8" t="str">
            <v>HÀ NAM- C2-502</v>
          </cell>
        </row>
        <row r="9">
          <cell r="B9" t="str">
            <v>CTM 5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 t="str">
            <v>17/09/2012</v>
          </cell>
          <cell r="H9">
            <v>3</v>
          </cell>
          <cell r="I9" t="str">
            <v>A7-607</v>
          </cell>
          <cell r="J9">
            <v>74</v>
          </cell>
          <cell r="K9" t="str">
            <v>S</v>
          </cell>
          <cell r="L9" t="str">
            <v>HÀ NAM- C2-503</v>
          </cell>
        </row>
        <row r="10">
          <cell r="B10" t="str">
            <v>Cơ điện tử 1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 t="str">
            <v>17/09/2012</v>
          </cell>
          <cell r="H10">
            <v>3</v>
          </cell>
          <cell r="I10" t="str">
            <v>A9-405</v>
          </cell>
          <cell r="J10">
            <v>86</v>
          </cell>
          <cell r="K10" t="str">
            <v>C</v>
          </cell>
          <cell r="L10" t="str">
            <v>HÀ NAM- C2-503</v>
          </cell>
        </row>
        <row r="11">
          <cell r="B11" t="str">
            <v>Cơ điện tử 2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17/09/2012</v>
          </cell>
          <cell r="H11">
            <v>3</v>
          </cell>
          <cell r="I11" t="str">
            <v>A8-604</v>
          </cell>
          <cell r="J11">
            <v>86</v>
          </cell>
          <cell r="K11" t="str">
            <v>S</v>
          </cell>
          <cell r="L11" t="str">
            <v>HÀ NAM- C2-401</v>
          </cell>
        </row>
        <row r="12">
          <cell r="B12" t="str">
            <v>Cơ điện tử 3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 t="str">
            <v>17/09/2012</v>
          </cell>
          <cell r="H12">
            <v>3</v>
          </cell>
          <cell r="I12" t="str">
            <v>A9-306</v>
          </cell>
          <cell r="J12">
            <v>74</v>
          </cell>
          <cell r="K12" t="str">
            <v>C</v>
          </cell>
          <cell r="L12" t="str">
            <v>HÀ NAM- C2-401</v>
          </cell>
        </row>
        <row r="13">
          <cell r="B13" t="str">
            <v>Cơ điện 1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17/09/2012</v>
          </cell>
          <cell r="H13">
            <v>3</v>
          </cell>
          <cell r="I13" t="str">
            <v>A10-803</v>
          </cell>
          <cell r="J13">
            <v>95</v>
          </cell>
          <cell r="K13" t="str">
            <v>C</v>
          </cell>
          <cell r="L13" t="str">
            <v>HÀ NAM- C2-402</v>
          </cell>
        </row>
        <row r="14">
          <cell r="B14" t="str">
            <v>Cơ điện 2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17/09/2012</v>
          </cell>
          <cell r="H14">
            <v>3</v>
          </cell>
          <cell r="I14" t="str">
            <v>A10-803</v>
          </cell>
          <cell r="J14">
            <v>89</v>
          </cell>
          <cell r="K14" t="str">
            <v>S</v>
          </cell>
          <cell r="L14" t="str">
            <v>HÀ NAM- C2-402</v>
          </cell>
        </row>
        <row r="15">
          <cell r="B15" t="str">
            <v>Cơ điện 3</v>
          </cell>
          <cell r="C15" t="str">
            <v>Khu A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17/09/2012</v>
          </cell>
          <cell r="H15">
            <v>3</v>
          </cell>
          <cell r="I15" t="str">
            <v>A10-902</v>
          </cell>
          <cell r="J15">
            <v>100</v>
          </cell>
          <cell r="K15" t="str">
            <v>C</v>
          </cell>
          <cell r="L15" t="str">
            <v>HÀ NAM- C2-403</v>
          </cell>
        </row>
        <row r="16">
          <cell r="B16" t="str">
            <v>Ô tô 1</v>
          </cell>
          <cell r="C16" t="str">
            <v>Khu A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17/09/2012</v>
          </cell>
          <cell r="H16">
            <v>3</v>
          </cell>
          <cell r="I16" t="str">
            <v>A7-605</v>
          </cell>
          <cell r="J16">
            <v>91</v>
          </cell>
          <cell r="K16" t="str">
            <v>S</v>
          </cell>
          <cell r="L16" t="str">
            <v>HÀ NAM- C2-403</v>
          </cell>
        </row>
        <row r="17">
          <cell r="B17" t="str">
            <v>Ô tô 2</v>
          </cell>
          <cell r="C17" t="str">
            <v>Khu A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17/09/2012</v>
          </cell>
          <cell r="H17">
            <v>3</v>
          </cell>
          <cell r="I17" t="str">
            <v>A7-605</v>
          </cell>
          <cell r="J17">
            <v>87</v>
          </cell>
          <cell r="K17" t="str">
            <v>C</v>
          </cell>
          <cell r="L17" t="str">
            <v>HÀ NAM- C2-301</v>
          </cell>
        </row>
        <row r="18">
          <cell r="B18" t="str">
            <v>Ô tô 3</v>
          </cell>
          <cell r="C18" t="str">
            <v>Khu A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17/09/2012</v>
          </cell>
          <cell r="H18">
            <v>3</v>
          </cell>
          <cell r="I18" t="str">
            <v>A10-901</v>
          </cell>
          <cell r="J18">
            <v>92</v>
          </cell>
          <cell r="K18" t="str">
            <v>S</v>
          </cell>
          <cell r="L18" t="str">
            <v>HÀ NAM- C2-301</v>
          </cell>
        </row>
        <row r="19">
          <cell r="B19" t="str">
            <v>Ô tô 4</v>
          </cell>
          <cell r="C19" t="str">
            <v>Khu A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17/09/2012</v>
          </cell>
          <cell r="H19">
            <v>3</v>
          </cell>
          <cell r="I19" t="str">
            <v>A10-901</v>
          </cell>
          <cell r="J19">
            <v>91</v>
          </cell>
          <cell r="K19" t="str">
            <v>C</v>
          </cell>
          <cell r="L19" t="str">
            <v>HÀ NAM- C2-302</v>
          </cell>
        </row>
        <row r="20">
          <cell r="B20" t="str">
            <v>Ô tô 5</v>
          </cell>
          <cell r="C20" t="str">
            <v>Khu A</v>
          </cell>
          <cell r="D20" t="str">
            <v>S</v>
          </cell>
          <cell r="E20" t="str">
            <v>Sáng</v>
          </cell>
          <cell r="F20" t="str">
            <v>CT</v>
          </cell>
          <cell r="G20" t="str">
            <v>17/09/2012</v>
          </cell>
          <cell r="H20">
            <v>3</v>
          </cell>
          <cell r="I20" t="str">
            <v>A10-808</v>
          </cell>
          <cell r="J20">
            <v>95</v>
          </cell>
          <cell r="K20" t="str">
            <v>C</v>
          </cell>
          <cell r="L20" t="str">
            <v>HÀ NAM- C2-303</v>
          </cell>
        </row>
        <row r="21">
          <cell r="B21" t="str">
            <v>Ô tô 6</v>
          </cell>
          <cell r="C21" t="str">
            <v>Khu A</v>
          </cell>
          <cell r="D21" t="str">
            <v>C</v>
          </cell>
          <cell r="E21" t="str">
            <v>Chiều</v>
          </cell>
          <cell r="F21" t="str">
            <v>CT</v>
          </cell>
          <cell r="G21" t="str">
            <v>17/09/2012</v>
          </cell>
          <cell r="H21">
            <v>3</v>
          </cell>
          <cell r="I21" t="str">
            <v>A10-902</v>
          </cell>
          <cell r="J21">
            <v>95</v>
          </cell>
          <cell r="K21" t="str">
            <v>S</v>
          </cell>
          <cell r="L21" t="str">
            <v>HÀ NAM- C2-302</v>
          </cell>
        </row>
        <row r="22">
          <cell r="B22" t="str">
            <v>Ô tô 7</v>
          </cell>
          <cell r="C22" t="str">
            <v>Khu A</v>
          </cell>
          <cell r="D22" t="str">
            <v>C</v>
          </cell>
          <cell r="E22" t="str">
            <v>Chiều</v>
          </cell>
          <cell r="F22" t="str">
            <v>CT</v>
          </cell>
          <cell r="G22" t="str">
            <v>17/09/2012</v>
          </cell>
          <cell r="H22">
            <v>3</v>
          </cell>
          <cell r="I22" t="str">
            <v>A10-605</v>
          </cell>
          <cell r="J22">
            <v>99</v>
          </cell>
          <cell r="K22" t="str">
            <v>S</v>
          </cell>
          <cell r="L22" t="str">
            <v>HÀ NAM-C2-303</v>
          </cell>
        </row>
        <row r="23">
          <cell r="B23" t="str">
            <v>Điện 1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 t="str">
            <v>17/09/2012</v>
          </cell>
          <cell r="H23">
            <v>3</v>
          </cell>
          <cell r="I23" t="str">
            <v>A10-808</v>
          </cell>
          <cell r="J23">
            <v>98</v>
          </cell>
          <cell r="K23" t="str">
            <v>S</v>
          </cell>
          <cell r="L23" t="str">
            <v>HÀ NAM- C2-201</v>
          </cell>
        </row>
        <row r="24">
          <cell r="B24" t="str">
            <v>Điện 2</v>
          </cell>
          <cell r="C24" t="str">
            <v>Khu A</v>
          </cell>
          <cell r="D24" t="str">
            <v>S</v>
          </cell>
          <cell r="E24" t="str">
            <v>Sáng</v>
          </cell>
          <cell r="F24" t="str">
            <v>CT</v>
          </cell>
          <cell r="G24" t="str">
            <v>17/09/2012</v>
          </cell>
          <cell r="H24">
            <v>3</v>
          </cell>
          <cell r="I24" t="str">
            <v>A9-604</v>
          </cell>
          <cell r="J24">
            <v>90</v>
          </cell>
          <cell r="K24" t="str">
            <v>C</v>
          </cell>
          <cell r="L24" t="str">
            <v>HÀ NAM- C2-201</v>
          </cell>
        </row>
        <row r="25">
          <cell r="B25" t="str">
            <v>Điện 3</v>
          </cell>
          <cell r="C25" t="str">
            <v>Khu A</v>
          </cell>
          <cell r="D25" t="str">
            <v>C</v>
          </cell>
          <cell r="E25" t="str">
            <v>Chiều</v>
          </cell>
          <cell r="F25" t="str">
            <v>CT</v>
          </cell>
          <cell r="G25" t="str">
            <v>17/09/2012</v>
          </cell>
          <cell r="H25">
            <v>3</v>
          </cell>
          <cell r="I25" t="str">
            <v>A7-HT5</v>
          </cell>
          <cell r="J25">
            <v>94</v>
          </cell>
          <cell r="K25" t="str">
            <v>S</v>
          </cell>
          <cell r="L25" t="str">
            <v>HÀ NAM- C2-202</v>
          </cell>
        </row>
        <row r="26">
          <cell r="B26" t="str">
            <v>Điện 4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17/09/2012</v>
          </cell>
          <cell r="H26">
            <v>3</v>
          </cell>
          <cell r="I26" t="str">
            <v>A9-605</v>
          </cell>
          <cell r="J26">
            <v>90</v>
          </cell>
          <cell r="K26" t="str">
            <v>C</v>
          </cell>
          <cell r="L26" t="str">
            <v>HÀ NAM- C2-202</v>
          </cell>
        </row>
        <row r="27">
          <cell r="B27" t="str">
            <v>Điện 5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17/09/2012</v>
          </cell>
          <cell r="H27">
            <v>3</v>
          </cell>
          <cell r="I27" t="str">
            <v>A7-401</v>
          </cell>
          <cell r="J27">
            <v>90</v>
          </cell>
          <cell r="K27" t="str">
            <v>S</v>
          </cell>
          <cell r="L27" t="str">
            <v>HÀ NAM- C2-203</v>
          </cell>
        </row>
        <row r="28">
          <cell r="B28" t="str">
            <v>Điện 6</v>
          </cell>
          <cell r="C28" t="str">
            <v>Khu A</v>
          </cell>
          <cell r="D28" t="str">
            <v>S</v>
          </cell>
          <cell r="E28" t="str">
            <v>Sáng</v>
          </cell>
          <cell r="F28" t="str">
            <v>CT</v>
          </cell>
          <cell r="G28" t="str">
            <v>17/09/2012</v>
          </cell>
          <cell r="H28">
            <v>3</v>
          </cell>
          <cell r="I28" t="str">
            <v>A7-401</v>
          </cell>
          <cell r="J28">
            <v>90</v>
          </cell>
          <cell r="K28" t="str">
            <v>C</v>
          </cell>
          <cell r="L28" t="str">
            <v>HÀ NAM- C2-203</v>
          </cell>
        </row>
        <row r="29">
          <cell r="B29" t="str">
            <v>Điện 7</v>
          </cell>
          <cell r="C29" t="str">
            <v>Khu A</v>
          </cell>
          <cell r="D29" t="str">
            <v>C</v>
          </cell>
          <cell r="E29" t="str">
            <v>Chiều</v>
          </cell>
          <cell r="F29" t="str">
            <v>CT</v>
          </cell>
          <cell r="G29" t="str">
            <v>17/09/2012</v>
          </cell>
          <cell r="H29">
            <v>3</v>
          </cell>
          <cell r="I29" t="str">
            <v>A7-402</v>
          </cell>
          <cell r="J29">
            <v>90</v>
          </cell>
          <cell r="K29" t="str">
            <v>S</v>
          </cell>
          <cell r="L29" t="str">
            <v>HÀ NAM- C2-101</v>
          </cell>
        </row>
        <row r="30">
          <cell r="B30" t="str">
            <v>Điện 8</v>
          </cell>
          <cell r="C30" t="str">
            <v>Khu A</v>
          </cell>
          <cell r="D30" t="str">
            <v>S</v>
          </cell>
          <cell r="E30" t="str">
            <v>Sáng</v>
          </cell>
          <cell r="F30" t="str">
            <v>CT</v>
          </cell>
          <cell r="G30" t="str">
            <v>17/09/2012</v>
          </cell>
          <cell r="H30">
            <v>3</v>
          </cell>
          <cell r="I30" t="str">
            <v>A7-402</v>
          </cell>
          <cell r="J30">
            <v>90</v>
          </cell>
          <cell r="K30" t="str">
            <v>C</v>
          </cell>
          <cell r="L30" t="str">
            <v>HÀ NAM- C2-101</v>
          </cell>
        </row>
        <row r="31">
          <cell r="B31" t="str">
            <v>Điện 9</v>
          </cell>
          <cell r="C31" t="str">
            <v>Khu A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17/09/2012</v>
          </cell>
          <cell r="H31">
            <v>3</v>
          </cell>
          <cell r="I31" t="str">
            <v>A7-405</v>
          </cell>
          <cell r="J31">
            <v>78</v>
          </cell>
          <cell r="K31" t="str">
            <v>S</v>
          </cell>
          <cell r="L31" t="str">
            <v>HÀ NAM-C2-102</v>
          </cell>
        </row>
        <row r="32">
          <cell r="B32" t="str">
            <v>KTN 1</v>
          </cell>
          <cell r="C32" t="str">
            <v>Khu A</v>
          </cell>
          <cell r="D32" t="str">
            <v>C</v>
          </cell>
          <cell r="E32" t="str">
            <v>Chiều</v>
          </cell>
          <cell r="F32" t="str">
            <v>CT</v>
          </cell>
          <cell r="G32" t="str">
            <v>17/09/2012</v>
          </cell>
          <cell r="H32">
            <v>3</v>
          </cell>
          <cell r="I32" t="str">
            <v>A7-604</v>
          </cell>
          <cell r="J32">
            <v>67</v>
          </cell>
          <cell r="K32" t="str">
            <v>S</v>
          </cell>
          <cell r="L32" t="str">
            <v>A7-204A</v>
          </cell>
        </row>
        <row r="33">
          <cell r="B33" t="str">
            <v>Điện tử 1</v>
          </cell>
          <cell r="C33" t="str">
            <v>Khu A</v>
          </cell>
          <cell r="D33" t="str">
            <v>C</v>
          </cell>
          <cell r="E33" t="str">
            <v>Chiều</v>
          </cell>
          <cell r="F33" t="str">
            <v>CT</v>
          </cell>
          <cell r="G33" t="str">
            <v>17/09/2012</v>
          </cell>
          <cell r="H33">
            <v>3</v>
          </cell>
          <cell r="I33" t="str">
            <v>A9-606</v>
          </cell>
          <cell r="J33">
            <v>91</v>
          </cell>
          <cell r="K33" t="str">
            <v>S</v>
          </cell>
          <cell r="L33" t="str">
            <v>HÀ NAM-C2-103</v>
          </cell>
        </row>
        <row r="34">
          <cell r="B34" t="str">
            <v>Điện tử 2</v>
          </cell>
          <cell r="C34" t="str">
            <v>Khu A</v>
          </cell>
          <cell r="D34" t="str">
            <v>S</v>
          </cell>
          <cell r="E34" t="str">
            <v>Sáng</v>
          </cell>
          <cell r="F34" t="str">
            <v>CT</v>
          </cell>
          <cell r="G34" t="str">
            <v>17/09/2012</v>
          </cell>
          <cell r="H34">
            <v>3</v>
          </cell>
          <cell r="I34" t="str">
            <v>A9-606</v>
          </cell>
          <cell r="J34">
            <v>85</v>
          </cell>
          <cell r="K34" t="str">
            <v>C</v>
          </cell>
          <cell r="L34" t="str">
            <v>HÀ NAM-C2-102</v>
          </cell>
        </row>
        <row r="35">
          <cell r="B35" t="str">
            <v>Điện tử 3</v>
          </cell>
          <cell r="C35" t="str">
            <v>Khu A</v>
          </cell>
          <cell r="D35" t="str">
            <v>C</v>
          </cell>
          <cell r="E35" t="str">
            <v>Chiều</v>
          </cell>
          <cell r="F35" t="str">
            <v>CT</v>
          </cell>
          <cell r="G35" t="str">
            <v>17/09/2012</v>
          </cell>
          <cell r="H35">
            <v>3</v>
          </cell>
          <cell r="I35" t="str">
            <v>A9-608</v>
          </cell>
          <cell r="J35">
            <v>85</v>
          </cell>
          <cell r="K35" t="str">
            <v>S</v>
          </cell>
          <cell r="L35" t="str">
            <v>HÀ NAM-C1-502</v>
          </cell>
        </row>
        <row r="36">
          <cell r="B36" t="str">
            <v>Điện tử 4</v>
          </cell>
          <cell r="C36" t="str">
            <v>Khu A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17/09/2012</v>
          </cell>
          <cell r="H36">
            <v>3</v>
          </cell>
          <cell r="I36" t="str">
            <v>A9-608</v>
          </cell>
          <cell r="J36">
            <v>86</v>
          </cell>
          <cell r="K36" t="str">
            <v>C</v>
          </cell>
          <cell r="L36" t="str">
            <v>HÀ NAM-C2-103</v>
          </cell>
        </row>
        <row r="37">
          <cell r="B37" t="str">
            <v>Điện tử 5</v>
          </cell>
          <cell r="C37" t="str">
            <v>Khu A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17/09/2012</v>
          </cell>
          <cell r="H37">
            <v>3</v>
          </cell>
          <cell r="I37" t="str">
            <v>A9-306</v>
          </cell>
          <cell r="J37">
            <v>85</v>
          </cell>
          <cell r="K37" t="str">
            <v>S</v>
          </cell>
          <cell r="L37" t="str">
            <v>HÀ NAM-C1-503</v>
          </cell>
        </row>
        <row r="38">
          <cell r="B38" t="str">
            <v>Điện tử 6</v>
          </cell>
          <cell r="C38" t="str">
            <v>Khu A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17/09/2012</v>
          </cell>
          <cell r="H38">
            <v>3</v>
          </cell>
          <cell r="I38" t="str">
            <v>A7-602</v>
          </cell>
          <cell r="J38">
            <v>86</v>
          </cell>
          <cell r="K38" t="str">
            <v>C</v>
          </cell>
          <cell r="L38" t="str">
            <v>HÀ NAM-C1-502</v>
          </cell>
        </row>
        <row r="39">
          <cell r="B39" t="str">
            <v>Điện tử 7</v>
          </cell>
          <cell r="C39" t="str">
            <v>Khu A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17/09/2012</v>
          </cell>
          <cell r="H39">
            <v>3</v>
          </cell>
          <cell r="I39" t="str">
            <v>A7-317</v>
          </cell>
          <cell r="J39">
            <v>71</v>
          </cell>
          <cell r="K39" t="str">
            <v>C</v>
          </cell>
          <cell r="L39" t="str">
            <v>HÀ NAM- C1-503</v>
          </cell>
        </row>
        <row r="40">
          <cell r="B40" t="str">
            <v>Tin 1</v>
          </cell>
          <cell r="C40" t="str">
            <v>Khu A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17/09/2012</v>
          </cell>
          <cell r="H40">
            <v>3</v>
          </cell>
          <cell r="I40" t="str">
            <v>A7-404</v>
          </cell>
          <cell r="J40">
            <v>90</v>
          </cell>
          <cell r="K40" t="str">
            <v>S</v>
          </cell>
          <cell r="L40" t="str">
            <v>A7-309</v>
          </cell>
        </row>
        <row r="41">
          <cell r="B41" t="str">
            <v>Tin 2</v>
          </cell>
          <cell r="C41" t="str">
            <v>Khu A</v>
          </cell>
          <cell r="D41" t="str">
            <v>S</v>
          </cell>
          <cell r="E41" t="str">
            <v>Sáng</v>
          </cell>
          <cell r="F41" t="str">
            <v>CT</v>
          </cell>
          <cell r="G41" t="str">
            <v>17/09/2012</v>
          </cell>
          <cell r="H41">
            <v>3</v>
          </cell>
          <cell r="I41" t="str">
            <v>A7-404</v>
          </cell>
          <cell r="J41">
            <v>90</v>
          </cell>
          <cell r="K41" t="str">
            <v>C</v>
          </cell>
          <cell r="L41" t="str">
            <v>A7-402</v>
          </cell>
        </row>
        <row r="42">
          <cell r="B42" t="str">
            <v>Tin 3</v>
          </cell>
          <cell r="C42" t="str">
            <v>Khu A</v>
          </cell>
          <cell r="D42" t="str">
            <v>C</v>
          </cell>
          <cell r="E42" t="str">
            <v>Chiều</v>
          </cell>
          <cell r="F42" t="str">
            <v>CT</v>
          </cell>
          <cell r="G42" t="str">
            <v>17/09/2012</v>
          </cell>
          <cell r="H42">
            <v>3</v>
          </cell>
          <cell r="I42" t="str">
            <v>A9-405</v>
          </cell>
          <cell r="J42">
            <v>84</v>
          </cell>
          <cell r="K42" t="str">
            <v>S</v>
          </cell>
          <cell r="L42" t="str">
            <v>A7-402</v>
          </cell>
        </row>
        <row r="43">
          <cell r="B43" t="str">
            <v>CN May 1</v>
          </cell>
          <cell r="C43" t="str">
            <v>Khu B</v>
          </cell>
          <cell r="D43" t="str">
            <v>C</v>
          </cell>
          <cell r="E43" t="str">
            <v>Chiều</v>
          </cell>
          <cell r="F43" t="str">
            <v>CT</v>
          </cell>
          <cell r="G43" t="str">
            <v>17/09/2012</v>
          </cell>
          <cell r="H43">
            <v>3</v>
          </cell>
          <cell r="I43" t="str">
            <v>B4-501</v>
          </cell>
          <cell r="J43">
            <v>82</v>
          </cell>
          <cell r="K43" t="str">
            <v>S</v>
          </cell>
          <cell r="L43" t="str">
            <v>B4-601</v>
          </cell>
        </row>
        <row r="44">
          <cell r="B44" t="str">
            <v>CN May 2</v>
          </cell>
          <cell r="C44" t="str">
            <v>Khu B</v>
          </cell>
          <cell r="D44" t="str">
            <v>S</v>
          </cell>
          <cell r="E44" t="str">
            <v>Sáng</v>
          </cell>
          <cell r="F44" t="str">
            <v>CT</v>
          </cell>
          <cell r="G44" t="str">
            <v>17/09/2012</v>
          </cell>
          <cell r="H44">
            <v>3</v>
          </cell>
          <cell r="I44" t="str">
            <v>B4-501</v>
          </cell>
          <cell r="J44">
            <v>82</v>
          </cell>
          <cell r="K44" t="str">
            <v>C</v>
          </cell>
          <cell r="L44" t="str">
            <v>B4-601</v>
          </cell>
        </row>
        <row r="45">
          <cell r="B45" t="str">
            <v>TKTT 1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17/09/2012</v>
          </cell>
          <cell r="H45">
            <v>3</v>
          </cell>
          <cell r="I45" t="str">
            <v>B4-601</v>
          </cell>
          <cell r="J45">
            <v>74</v>
          </cell>
          <cell r="K45" t="str">
            <v>C</v>
          </cell>
          <cell r="L45" t="str">
            <v>B4-401</v>
          </cell>
        </row>
        <row r="46">
          <cell r="B46" t="str">
            <v>Hóa VC 1</v>
          </cell>
          <cell r="C46" t="str">
            <v>Khu B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17/09/2012</v>
          </cell>
          <cell r="H46">
            <v>3</v>
          </cell>
          <cell r="I46" t="str">
            <v>B4-601</v>
          </cell>
          <cell r="J46">
            <v>61</v>
          </cell>
          <cell r="K46" t="str">
            <v>S</v>
          </cell>
          <cell r="L46" t="str">
            <v>B3-303</v>
          </cell>
        </row>
        <row r="47">
          <cell r="B47" t="str">
            <v>Hóa PT 1</v>
          </cell>
          <cell r="C47" t="str">
            <v>Khu B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17/09/2012</v>
          </cell>
          <cell r="H47">
            <v>3</v>
          </cell>
          <cell r="I47" t="str">
            <v>B3-201</v>
          </cell>
          <cell r="J47">
            <v>53</v>
          </cell>
          <cell r="K47" t="str">
            <v>C</v>
          </cell>
          <cell r="L47" t="str">
            <v>B3-302</v>
          </cell>
        </row>
        <row r="48">
          <cell r="B48" t="str">
            <v>Hóa PT 2</v>
          </cell>
          <cell r="C48" t="str">
            <v>Khu B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17/09/2012</v>
          </cell>
          <cell r="H48">
            <v>3</v>
          </cell>
          <cell r="I48" t="str">
            <v>B3-201</v>
          </cell>
          <cell r="J48">
            <v>50</v>
          </cell>
          <cell r="K48" t="str">
            <v>S</v>
          </cell>
          <cell r="L48" t="str">
            <v>B3-302</v>
          </cell>
        </row>
        <row r="49">
          <cell r="B49" t="str">
            <v>KT 1</v>
          </cell>
          <cell r="C49" t="str">
            <v>Trường TC Kinh tế Kỹ thuật Hà nội 1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17/09/2012</v>
          </cell>
          <cell r="H49">
            <v>3</v>
          </cell>
          <cell r="I49" t="str">
            <v>Trường TC Kinh tế Kỹ thuật Hà nội 1</v>
          </cell>
          <cell r="J49">
            <v>91</v>
          </cell>
          <cell r="K49" t="str">
            <v>S</v>
          </cell>
          <cell r="L49" t="str">
            <v>Trường TC Kinh tế Kỹ thuật Hà nội 1</v>
          </cell>
        </row>
        <row r="50">
          <cell r="B50" t="str">
            <v>KT 2</v>
          </cell>
          <cell r="C50" t="str">
            <v>Trường TC Kinh tế Kỹ thuật Hà nội 1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17/09/2012</v>
          </cell>
          <cell r="H50">
            <v>3</v>
          </cell>
          <cell r="I50" t="str">
            <v>Trường TC Kinh tế Kỹ thuật Hà nội 1</v>
          </cell>
          <cell r="J50">
            <v>88</v>
          </cell>
          <cell r="K50" t="str">
            <v>C</v>
          </cell>
          <cell r="L50" t="str">
            <v>Trường TC Kinh tế Kỹ thuật Hà nội 1</v>
          </cell>
        </row>
        <row r="51">
          <cell r="B51" t="str">
            <v>KT 3</v>
          </cell>
          <cell r="C51" t="str">
            <v>Trường TC Kinh tế Kỹ thuật Hà nội 1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17/09/2012</v>
          </cell>
          <cell r="H51">
            <v>3</v>
          </cell>
          <cell r="I51" t="str">
            <v>Trường TC Kinh tế Kỹ thuật Hà nội 1</v>
          </cell>
          <cell r="J51">
            <v>90</v>
          </cell>
          <cell r="K51" t="str">
            <v>S</v>
          </cell>
          <cell r="L51" t="str">
            <v>Trường TC Kinh tế Kỹ thuật Hà nội 1</v>
          </cell>
        </row>
        <row r="52">
          <cell r="B52" t="str">
            <v>KT 4</v>
          </cell>
          <cell r="C52" t="str">
            <v>Trường TC Kinh tế Kỹ thuật Hà nội 1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17/09/2012</v>
          </cell>
          <cell r="H52">
            <v>3</v>
          </cell>
          <cell r="I52" t="str">
            <v>Trường TC Kinh tế Kỹ thuật Hà nội 1</v>
          </cell>
          <cell r="J52">
            <v>88</v>
          </cell>
          <cell r="K52" t="str">
            <v>C</v>
          </cell>
          <cell r="L52" t="str">
            <v>Trường TC Kinh tế Kỹ thuật Hà nội 1</v>
          </cell>
        </row>
        <row r="53">
          <cell r="B53" t="str">
            <v>KT 5</v>
          </cell>
          <cell r="C53" t="str">
            <v>Trường TC Kinh tế Kỹ thuật Hà nội 1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17/09/2012</v>
          </cell>
          <cell r="H53">
            <v>3</v>
          </cell>
          <cell r="I53" t="str">
            <v>Trường TC Kinh tế Kỹ thuật Hà nội 1</v>
          </cell>
          <cell r="J53">
            <v>86</v>
          </cell>
          <cell r="K53" t="str">
            <v>S</v>
          </cell>
          <cell r="L53" t="str">
            <v>Trường TC Kinh tế Kỹ thuật Hà nội 1</v>
          </cell>
        </row>
        <row r="54">
          <cell r="B54" t="str">
            <v>KT 6</v>
          </cell>
          <cell r="C54" t="str">
            <v>Trường TC Kinh tế Kỹ thuật Hà nội 1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17/09/2012</v>
          </cell>
          <cell r="H54">
            <v>3</v>
          </cell>
          <cell r="I54" t="str">
            <v>Trường TC Kinh tế Kỹ thuật Hà nội 1</v>
          </cell>
          <cell r="J54">
            <v>73</v>
          </cell>
          <cell r="K54" t="str">
            <v>C</v>
          </cell>
          <cell r="L54" t="str">
            <v>Trường TC Kinh tế Kỹ thuật Hà nội 1</v>
          </cell>
        </row>
        <row r="55">
          <cell r="B55" t="str">
            <v>KT 7</v>
          </cell>
          <cell r="C55" t="str">
            <v>Đất Việt</v>
          </cell>
          <cell r="D55" t="str">
            <v>S</v>
          </cell>
          <cell r="E55" t="str">
            <v>Sáng</v>
          </cell>
          <cell r="F55" t="str">
            <v>CT</v>
          </cell>
          <cell r="G55" t="str">
            <v>17/09/2012</v>
          </cell>
          <cell r="H55">
            <v>3</v>
          </cell>
          <cell r="I55" t="str">
            <v>Đất Việt</v>
          </cell>
          <cell r="J55">
            <v>85</v>
          </cell>
          <cell r="K55" t="str">
            <v>S</v>
          </cell>
          <cell r="L55" t="str">
            <v>TT KHPT NNL Đất Việt</v>
          </cell>
        </row>
        <row r="56">
          <cell r="B56" t="str">
            <v>KT 8</v>
          </cell>
          <cell r="C56" t="str">
            <v>Đất Việt</v>
          </cell>
          <cell r="D56" t="str">
            <v>C</v>
          </cell>
          <cell r="E56" t="str">
            <v>Chiều</v>
          </cell>
          <cell r="F56" t="str">
            <v>CT</v>
          </cell>
          <cell r="G56" t="str">
            <v>17/09/2012</v>
          </cell>
          <cell r="H56">
            <v>3</v>
          </cell>
          <cell r="I56" t="str">
            <v>Đất Việt</v>
          </cell>
          <cell r="J56">
            <v>83</v>
          </cell>
          <cell r="K56" t="str">
            <v>C</v>
          </cell>
          <cell r="L56" t="str">
            <v>TT KHPT NNL Đất Việt</v>
          </cell>
        </row>
        <row r="57">
          <cell r="B57" t="str">
            <v>KT 9</v>
          </cell>
          <cell r="C57" t="str">
            <v>Đất Việt</v>
          </cell>
          <cell r="D57" t="str">
            <v>S</v>
          </cell>
          <cell r="E57" t="str">
            <v>Sáng</v>
          </cell>
          <cell r="F57" t="str">
            <v>CT</v>
          </cell>
          <cell r="G57" t="str">
            <v>17/09/2012</v>
          </cell>
          <cell r="H57">
            <v>3</v>
          </cell>
          <cell r="I57" t="str">
            <v>Đất Việt</v>
          </cell>
          <cell r="J57">
            <v>84</v>
          </cell>
          <cell r="K57" t="str">
            <v>S</v>
          </cell>
          <cell r="L57" t="str">
            <v>TT KHPT NNL Đất Việt</v>
          </cell>
        </row>
        <row r="58">
          <cell r="B58" t="str">
            <v>KT 10</v>
          </cell>
          <cell r="C58" t="str">
            <v>Đất Việt</v>
          </cell>
          <cell r="D58" t="str">
            <v>C</v>
          </cell>
          <cell r="E58" t="str">
            <v>Chiều</v>
          </cell>
          <cell r="F58" t="str">
            <v>CT</v>
          </cell>
          <cell r="G58" t="str">
            <v>17/09/2012</v>
          </cell>
          <cell r="H58">
            <v>3</v>
          </cell>
          <cell r="I58" t="str">
            <v>Đất Việt</v>
          </cell>
          <cell r="J58">
            <v>85</v>
          </cell>
          <cell r="K58" t="str">
            <v>C</v>
          </cell>
          <cell r="L58" t="str">
            <v>TT KHPT NNL Đất Việt</v>
          </cell>
        </row>
        <row r="59">
          <cell r="B59" t="str">
            <v>KT 11</v>
          </cell>
          <cell r="C59" t="str">
            <v>Viện chiến lược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17/09/2012</v>
          </cell>
          <cell r="H59">
            <v>3</v>
          </cell>
          <cell r="I59" t="str">
            <v>Viện chiến lược</v>
          </cell>
          <cell r="J59">
            <v>75</v>
          </cell>
          <cell r="K59" t="str">
            <v>S</v>
          </cell>
          <cell r="L59" t="str">
            <v>Viện chiến lược PTKTXH Việt nam - ĐNA</v>
          </cell>
        </row>
        <row r="60">
          <cell r="B60" t="str">
            <v>KT 12</v>
          </cell>
          <cell r="C60" t="str">
            <v>Viện chiến lược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17/09/2012</v>
          </cell>
          <cell r="H60">
            <v>3</v>
          </cell>
          <cell r="I60" t="str">
            <v>Viện chiến lược</v>
          </cell>
          <cell r="J60">
            <v>90</v>
          </cell>
          <cell r="K60" t="str">
            <v>C</v>
          </cell>
          <cell r="L60" t="str">
            <v>Viện chiến lược PTKTXH Việt nam - ĐNA</v>
          </cell>
        </row>
        <row r="61">
          <cell r="B61" t="str">
            <v>KT 13</v>
          </cell>
          <cell r="C61" t="str">
            <v>Viện chiến lược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17/09/2012</v>
          </cell>
          <cell r="H61">
            <v>3</v>
          </cell>
          <cell r="I61" t="str">
            <v>Viện chiến lược</v>
          </cell>
          <cell r="J61">
            <v>98</v>
          </cell>
          <cell r="K61" t="str">
            <v>C</v>
          </cell>
          <cell r="L61" t="str">
            <v>Viện chiến lược PTKTXH Việt nam - ĐNA</v>
          </cell>
        </row>
        <row r="62">
          <cell r="B62" t="str">
            <v>KT 14</v>
          </cell>
          <cell r="C62" t="str">
            <v>Viện chiến lược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17/09/2012</v>
          </cell>
          <cell r="H62">
            <v>3</v>
          </cell>
          <cell r="I62" t="str">
            <v>Viện chiến lược</v>
          </cell>
          <cell r="J62">
            <v>85</v>
          </cell>
          <cell r="K62" t="str">
            <v>C</v>
          </cell>
          <cell r="L62" t="str">
            <v>Viện chiến lược PTKTXH Việt nam - ĐNA</v>
          </cell>
        </row>
        <row r="63">
          <cell r="B63" t="str">
            <v>KT 15</v>
          </cell>
          <cell r="C63" t="str">
            <v>Viện chiến lược</v>
          </cell>
          <cell r="D63" t="str">
            <v>S</v>
          </cell>
          <cell r="E63" t="str">
            <v>Sáng</v>
          </cell>
          <cell r="F63" t="str">
            <v>CT</v>
          </cell>
          <cell r="G63" t="str">
            <v>17/09/2012</v>
          </cell>
          <cell r="H63">
            <v>3</v>
          </cell>
          <cell r="I63" t="str">
            <v>Viện chiến lược</v>
          </cell>
          <cell r="J63">
            <v>92</v>
          </cell>
          <cell r="K63" t="str">
            <v>S</v>
          </cell>
          <cell r="L63" t="str">
            <v>Viện chiến lược PTKTXH Việt nam - ĐNA</v>
          </cell>
        </row>
        <row r="64">
          <cell r="B64" t="str">
            <v>KT 16</v>
          </cell>
          <cell r="C64" t="str">
            <v>Viện chiến lược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17/09/2012</v>
          </cell>
          <cell r="H64">
            <v>3</v>
          </cell>
          <cell r="I64" t="str">
            <v>Viện chiến lược</v>
          </cell>
          <cell r="J64">
            <v>77</v>
          </cell>
          <cell r="K64" t="str">
            <v>C</v>
          </cell>
          <cell r="L64" t="str">
            <v>Viện chiến lược PTKTXH Việt nam - ĐNA</v>
          </cell>
        </row>
        <row r="65">
          <cell r="B65" t="str">
            <v>KT 17</v>
          </cell>
          <cell r="C65" t="str">
            <v>Viện chiến lược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17/09/2012</v>
          </cell>
          <cell r="H65">
            <v>3</v>
          </cell>
          <cell r="I65" t="str">
            <v>Viện chiến lược</v>
          </cell>
          <cell r="J65">
            <v>101</v>
          </cell>
          <cell r="K65" t="str">
            <v>S</v>
          </cell>
          <cell r="L65" t="str">
            <v>Viện chiến lược PTKTXH Việt nam - ĐNA</v>
          </cell>
        </row>
        <row r="66">
          <cell r="B66" t="str">
            <v>KT 18</v>
          </cell>
          <cell r="C66" t="str">
            <v>Đất Việt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17/09/2012</v>
          </cell>
          <cell r="H66">
            <v>3</v>
          </cell>
          <cell r="I66" t="str">
            <v>Đất Việt</v>
          </cell>
          <cell r="J66">
            <v>97</v>
          </cell>
          <cell r="K66" t="str">
            <v>S</v>
          </cell>
          <cell r="L66" t="str">
            <v>TT KHPT NNL Đất Việt</v>
          </cell>
        </row>
        <row r="67">
          <cell r="B67" t="str">
            <v>KT 19</v>
          </cell>
          <cell r="C67" t="str">
            <v>Đất Việt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17/09/2012</v>
          </cell>
          <cell r="H67">
            <v>3</v>
          </cell>
          <cell r="I67" t="str">
            <v>Đất Việt</v>
          </cell>
          <cell r="J67">
            <v>101</v>
          </cell>
          <cell r="K67" t="str">
            <v>C</v>
          </cell>
          <cell r="L67" t="str">
            <v>TT KHPT NNL Đất Việt</v>
          </cell>
        </row>
        <row r="68">
          <cell r="B68" t="str">
            <v>KT 20</v>
          </cell>
          <cell r="C68" t="str">
            <v>Đất Việt</v>
          </cell>
          <cell r="D68" t="str">
            <v>C</v>
          </cell>
          <cell r="E68" t="str">
            <v>Chiều</v>
          </cell>
          <cell r="F68" t="str">
            <v>CT</v>
          </cell>
          <cell r="G68" t="str">
            <v>17/09/2012</v>
          </cell>
          <cell r="H68">
            <v>3</v>
          </cell>
          <cell r="I68" t="str">
            <v>Đất Việt</v>
          </cell>
          <cell r="J68">
            <v>100</v>
          </cell>
          <cell r="K68" t="str">
            <v>C</v>
          </cell>
          <cell r="L68" t="str">
            <v>TT KHPT NNL Đất Việt</v>
          </cell>
        </row>
        <row r="69">
          <cell r="B69" t="str">
            <v>KT 21</v>
          </cell>
          <cell r="C69" t="str">
            <v>Đất Việt</v>
          </cell>
          <cell r="D69" t="str">
            <v>S</v>
          </cell>
          <cell r="E69" t="str">
            <v>Sáng</v>
          </cell>
          <cell r="F69" t="str">
            <v>CT</v>
          </cell>
          <cell r="G69" t="str">
            <v>17/09/2012</v>
          </cell>
          <cell r="H69">
            <v>3</v>
          </cell>
          <cell r="I69" t="str">
            <v>Đất Việt</v>
          </cell>
          <cell r="J69">
            <v>99</v>
          </cell>
          <cell r="K69" t="str">
            <v>S</v>
          </cell>
          <cell r="L69" t="str">
            <v>TT KHPT NNL Đất Việt</v>
          </cell>
        </row>
        <row r="70">
          <cell r="B70" t="str">
            <v>QTKD 1</v>
          </cell>
          <cell r="C70" t="str">
            <v>Mỹ Đình</v>
          </cell>
          <cell r="D70" t="str">
            <v>S</v>
          </cell>
          <cell r="E70" t="str">
            <v>Sáng</v>
          </cell>
          <cell r="F70" t="str">
            <v>CT</v>
          </cell>
          <cell r="G70" t="str">
            <v>17/09/2012</v>
          </cell>
          <cell r="H70">
            <v>3</v>
          </cell>
          <cell r="I70" t="str">
            <v>Mỹ Đình</v>
          </cell>
          <cell r="J70">
            <v>87</v>
          </cell>
          <cell r="K70" t="str">
            <v>S</v>
          </cell>
          <cell r="L70" t="str">
            <v>TT KHPT NNL Mỹ Đình</v>
          </cell>
        </row>
        <row r="71">
          <cell r="B71" t="str">
            <v>QTKD 2</v>
          </cell>
          <cell r="C71" t="str">
            <v>Mỹ Đình</v>
          </cell>
          <cell r="D71" t="str">
            <v>C</v>
          </cell>
          <cell r="E71" t="str">
            <v>Chiều</v>
          </cell>
          <cell r="F71" t="str">
            <v>CT</v>
          </cell>
          <cell r="G71" t="str">
            <v>17/09/2012</v>
          </cell>
          <cell r="H71">
            <v>3</v>
          </cell>
          <cell r="I71" t="str">
            <v>Mỹ Đình</v>
          </cell>
          <cell r="J71">
            <v>82</v>
          </cell>
          <cell r="K71" t="str">
            <v>C</v>
          </cell>
          <cell r="L71" t="str">
            <v>TT KHPT NNL Mỹ Đình</v>
          </cell>
        </row>
        <row r="72">
          <cell r="B72" t="str">
            <v>QTKD 3</v>
          </cell>
          <cell r="C72" t="str">
            <v>Mỹ Đình</v>
          </cell>
          <cell r="D72" t="str">
            <v>S</v>
          </cell>
          <cell r="E72" t="str">
            <v>Sáng</v>
          </cell>
          <cell r="F72" t="str">
            <v>CT</v>
          </cell>
          <cell r="G72" t="str">
            <v>17/09/2012</v>
          </cell>
          <cell r="H72">
            <v>3</v>
          </cell>
          <cell r="I72" t="str">
            <v>Mỹ Đình</v>
          </cell>
          <cell r="J72">
            <v>86</v>
          </cell>
          <cell r="K72" t="str">
            <v>S</v>
          </cell>
          <cell r="L72" t="str">
            <v>TT KHPT NNL Mỹ Đình</v>
          </cell>
        </row>
        <row r="73">
          <cell r="B73" t="str">
            <v>QTKD 4</v>
          </cell>
          <cell r="C73" t="str">
            <v>Mỹ Đình</v>
          </cell>
          <cell r="D73" t="str">
            <v>C</v>
          </cell>
          <cell r="E73" t="str">
            <v>Chiều</v>
          </cell>
          <cell r="F73" t="str">
            <v>CT</v>
          </cell>
          <cell r="G73" t="str">
            <v>17/09/2012</v>
          </cell>
          <cell r="H73">
            <v>3</v>
          </cell>
          <cell r="I73" t="str">
            <v>Mỹ Đình</v>
          </cell>
          <cell r="J73">
            <v>92</v>
          </cell>
          <cell r="K73" t="str">
            <v>C</v>
          </cell>
          <cell r="L73" t="str">
            <v>TT KHPT NNL Mỹ Đình</v>
          </cell>
        </row>
        <row r="74">
          <cell r="B74" t="str">
            <v>QTKD 5</v>
          </cell>
          <cell r="C74" t="str">
            <v>Mỹ Đình</v>
          </cell>
          <cell r="D74" t="str">
            <v>S</v>
          </cell>
          <cell r="E74" t="str">
            <v>Sáng</v>
          </cell>
          <cell r="F74" t="str">
            <v>CT</v>
          </cell>
          <cell r="G74" t="str">
            <v>17/09/2012</v>
          </cell>
          <cell r="H74">
            <v>3</v>
          </cell>
          <cell r="I74" t="str">
            <v>Mỹ Đình</v>
          </cell>
          <cell r="J74">
            <v>88</v>
          </cell>
          <cell r="K74" t="str">
            <v>S</v>
          </cell>
          <cell r="L74" t="str">
            <v>TT KHPT NNL Mỹ Đình</v>
          </cell>
        </row>
        <row r="75">
          <cell r="B75" t="str">
            <v>QTKD 6</v>
          </cell>
          <cell r="C75" t="str">
            <v>Mỹ Đình</v>
          </cell>
          <cell r="D75" t="str">
            <v>C</v>
          </cell>
          <cell r="E75" t="str">
            <v>Chiều</v>
          </cell>
          <cell r="F75" t="str">
            <v>CT</v>
          </cell>
          <cell r="G75" t="str">
            <v>17/09/2012</v>
          </cell>
          <cell r="H75">
            <v>3</v>
          </cell>
          <cell r="I75" t="str">
            <v>Mỹ Đình</v>
          </cell>
          <cell r="J75">
            <v>92</v>
          </cell>
          <cell r="K75" t="str">
            <v>C</v>
          </cell>
          <cell r="L75" t="str">
            <v>TT KHPT NNL Mỹ Đình</v>
          </cell>
        </row>
        <row r="76">
          <cell r="B76" t="str">
            <v>QTKD 7</v>
          </cell>
          <cell r="C76" t="str">
            <v>Mỹ Đình</v>
          </cell>
          <cell r="D76" t="str">
            <v>S</v>
          </cell>
          <cell r="E76" t="str">
            <v>Sáng</v>
          </cell>
          <cell r="F76" t="str">
            <v>CT</v>
          </cell>
          <cell r="G76" t="str">
            <v>17/09/2012</v>
          </cell>
          <cell r="H76">
            <v>3</v>
          </cell>
          <cell r="I76" t="str">
            <v>Mỹ Đình</v>
          </cell>
          <cell r="J76">
            <v>89</v>
          </cell>
          <cell r="K76" t="str">
            <v>S</v>
          </cell>
          <cell r="L76" t="str">
            <v>TT KHPT NNL Mỹ Đình</v>
          </cell>
        </row>
        <row r="77">
          <cell r="B77" t="str">
            <v>QTKD 8</v>
          </cell>
          <cell r="C77" t="str">
            <v>Mỹ Đình</v>
          </cell>
          <cell r="D77" t="str">
            <v>C</v>
          </cell>
          <cell r="E77" t="str">
            <v>Chiều</v>
          </cell>
          <cell r="F77" t="str">
            <v>CT</v>
          </cell>
          <cell r="G77" t="str">
            <v>17/09/2012</v>
          </cell>
          <cell r="H77">
            <v>3</v>
          </cell>
          <cell r="I77" t="str">
            <v>Mỹ Đình</v>
          </cell>
          <cell r="J77">
            <v>90</v>
          </cell>
          <cell r="K77" t="str">
            <v>C</v>
          </cell>
          <cell r="L77" t="str">
            <v>TT KHPT NNL Mỹ Đình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="85" zoomScaleNormal="85" zoomScalePageLayoutView="0" workbookViewId="0" topLeftCell="A64">
      <selection activeCell="G18" sqref="G1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9" customWidth="1"/>
    <col min="4" max="4" width="11.7109375" style="0" customWidth="1"/>
    <col min="5" max="5" width="6.7109375" style="29" customWidth="1"/>
    <col min="6" max="6" width="11.7109375" style="0" customWidth="1"/>
    <col min="7" max="7" width="6.7109375" style="29" customWidth="1"/>
    <col min="8" max="8" width="11.7109375" style="0" customWidth="1"/>
    <col min="9" max="9" width="6.7109375" style="29" customWidth="1"/>
    <col min="10" max="10" width="11.7109375" style="0" customWidth="1"/>
    <col min="11" max="11" width="6.7109375" style="29" customWidth="1"/>
    <col min="12" max="12" width="10.7109375" style="0" customWidth="1"/>
    <col min="13" max="13" width="6.7109375" style="29" customWidth="1"/>
    <col min="14" max="14" width="6.7109375" style="3" customWidth="1"/>
    <col min="15" max="15" width="9.7109375" style="2" customWidth="1"/>
    <col min="16" max="16" width="7.7109375" style="1" customWidth="1"/>
    <col min="17" max="26" width="9.140625" style="38" customWidth="1"/>
  </cols>
  <sheetData>
    <row r="1" spans="1:16" ht="18.7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M2" s="30" t="s">
        <v>49</v>
      </c>
      <c r="O2" s="17"/>
      <c r="P2" s="17"/>
    </row>
    <row r="3" spans="1:26" s="5" customFormat="1" ht="15.75">
      <c r="A3" s="6"/>
      <c r="B3" s="7" t="s">
        <v>0</v>
      </c>
      <c r="C3" s="31" t="s">
        <v>1</v>
      </c>
      <c r="D3" s="6"/>
      <c r="E3" s="24"/>
      <c r="F3" s="7" t="s">
        <v>2</v>
      </c>
      <c r="G3" s="22">
        <v>4</v>
      </c>
      <c r="H3" s="8" t="s">
        <v>12</v>
      </c>
      <c r="I3" s="22">
        <v>7</v>
      </c>
      <c r="J3" s="9" t="s">
        <v>17</v>
      </c>
      <c r="K3" s="26"/>
      <c r="L3" s="6"/>
      <c r="M3" s="27"/>
      <c r="N3" s="10"/>
      <c r="O3" s="6"/>
      <c r="P3" s="6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15" ht="15">
      <c r="A4" s="1"/>
      <c r="B4" s="1"/>
      <c r="C4" s="23"/>
      <c r="D4" s="1"/>
      <c r="E4" s="28"/>
      <c r="F4" s="1"/>
      <c r="G4" s="25"/>
      <c r="H4" s="12"/>
      <c r="I4" s="13"/>
      <c r="J4" s="11"/>
      <c r="K4" s="13"/>
      <c r="L4" s="14"/>
      <c r="M4" s="13"/>
      <c r="N4" s="15"/>
      <c r="O4" s="16"/>
    </row>
    <row r="5" spans="1:16" ht="14.25" customHeight="1">
      <c r="A5" s="116" t="s">
        <v>16</v>
      </c>
      <c r="B5" s="118" t="s">
        <v>3</v>
      </c>
      <c r="C5" s="119"/>
      <c r="D5" s="120" t="s">
        <v>4</v>
      </c>
      <c r="E5" s="121"/>
      <c r="F5" s="118" t="s">
        <v>5</v>
      </c>
      <c r="G5" s="119"/>
      <c r="H5" s="120" t="s">
        <v>6</v>
      </c>
      <c r="I5" s="121"/>
      <c r="J5" s="118" t="s">
        <v>7</v>
      </c>
      <c r="K5" s="119"/>
      <c r="L5" s="120" t="s">
        <v>8</v>
      </c>
      <c r="M5" s="121"/>
      <c r="N5" s="122" t="s">
        <v>11</v>
      </c>
      <c r="O5" s="124" t="s">
        <v>13</v>
      </c>
      <c r="P5" s="114" t="s">
        <v>14</v>
      </c>
    </row>
    <row r="6" spans="1:16" ht="15.75" thickBot="1">
      <c r="A6" s="117"/>
      <c r="B6" s="18" t="s">
        <v>10</v>
      </c>
      <c r="C6" s="18" t="s">
        <v>9</v>
      </c>
      <c r="D6" s="32" t="s">
        <v>10</v>
      </c>
      <c r="E6" s="32" t="s">
        <v>9</v>
      </c>
      <c r="F6" s="18" t="s">
        <v>10</v>
      </c>
      <c r="G6" s="18" t="s">
        <v>9</v>
      </c>
      <c r="H6" s="32" t="s">
        <v>10</v>
      </c>
      <c r="I6" s="32" t="s">
        <v>9</v>
      </c>
      <c r="J6" s="18" t="s">
        <v>10</v>
      </c>
      <c r="K6" s="18" t="s">
        <v>9</v>
      </c>
      <c r="L6" s="32" t="s">
        <v>10</v>
      </c>
      <c r="M6" s="32" t="s">
        <v>9</v>
      </c>
      <c r="N6" s="123"/>
      <c r="O6" s="125"/>
      <c r="P6" s="114"/>
    </row>
    <row r="7" spans="1:16" ht="19.5" customHeight="1">
      <c r="A7" s="106" t="s">
        <v>15</v>
      </c>
      <c r="B7" s="44" t="s">
        <v>24</v>
      </c>
      <c r="C7" s="34" t="s">
        <v>42</v>
      </c>
      <c r="D7" s="44" t="s">
        <v>26</v>
      </c>
      <c r="E7" s="34" t="s">
        <v>42</v>
      </c>
      <c r="F7" s="44" t="s">
        <v>22</v>
      </c>
      <c r="G7" s="34" t="s">
        <v>32</v>
      </c>
      <c r="H7" s="44" t="s">
        <v>28</v>
      </c>
      <c r="I7" s="34" t="s">
        <v>57</v>
      </c>
      <c r="J7" s="44" t="s">
        <v>29</v>
      </c>
      <c r="K7" s="34"/>
      <c r="L7" s="44" t="s">
        <v>29</v>
      </c>
      <c r="M7" s="34"/>
      <c r="N7" s="108" t="e">
        <f>VLOOKUP($A7,#REF!,4,0)</f>
        <v>#REF!</v>
      </c>
      <c r="O7" s="110" t="e">
        <f>VLOOKUP($A7,#REF!,6,0)</f>
        <v>#REF!</v>
      </c>
      <c r="P7" s="112" t="e">
        <f>VLOOKUP($A7,#REF!,8,0)</f>
        <v>#REF!</v>
      </c>
    </row>
    <row r="8" spans="1:26" s="4" customFormat="1" ht="19.5" customHeight="1" thickBot="1">
      <c r="A8" s="107"/>
      <c r="B8" s="166" t="s">
        <v>52</v>
      </c>
      <c r="C8" s="167"/>
      <c r="D8" s="168"/>
      <c r="E8" s="167"/>
      <c r="F8" s="169" t="s">
        <v>114</v>
      </c>
      <c r="G8" s="167"/>
      <c r="H8" s="169"/>
      <c r="I8" s="167"/>
      <c r="J8" s="169"/>
      <c r="K8" s="35"/>
      <c r="L8" s="20"/>
      <c r="M8" s="35"/>
      <c r="N8" s="109"/>
      <c r="O8" s="111"/>
      <c r="P8" s="113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4" customFormat="1" ht="19.5" customHeight="1">
      <c r="A9" s="107"/>
      <c r="B9" s="44" t="s">
        <v>25</v>
      </c>
      <c r="C9" s="36" t="s">
        <v>43</v>
      </c>
      <c r="D9" s="44" t="s">
        <v>27</v>
      </c>
      <c r="E9" s="36" t="s">
        <v>55</v>
      </c>
      <c r="F9" s="19"/>
      <c r="G9" s="36"/>
      <c r="H9" s="19"/>
      <c r="I9" s="36"/>
      <c r="J9" s="19"/>
      <c r="K9" s="36"/>
      <c r="L9" s="19"/>
      <c r="M9" s="36"/>
      <c r="N9" s="109"/>
      <c r="O9" s="111"/>
      <c r="P9" s="113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4" customFormat="1" ht="19.5" customHeight="1" thickBot="1">
      <c r="A10" s="107"/>
      <c r="B10" s="166" t="s">
        <v>52</v>
      </c>
      <c r="C10" s="170"/>
      <c r="D10" s="171" t="s">
        <v>56</v>
      </c>
      <c r="E10" s="170"/>
      <c r="F10" s="171"/>
      <c r="G10" s="170"/>
      <c r="H10" s="171"/>
      <c r="I10" s="170"/>
      <c r="J10" s="171"/>
      <c r="K10" s="37"/>
      <c r="L10" s="21"/>
      <c r="M10" s="37"/>
      <c r="N10" s="109"/>
      <c r="O10" s="111"/>
      <c r="P10" s="113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16" ht="19.5" customHeight="1">
      <c r="A11" s="106" t="s">
        <v>15</v>
      </c>
      <c r="B11" s="44" t="s">
        <v>18</v>
      </c>
      <c r="C11" s="34" t="s">
        <v>42</v>
      </c>
      <c r="D11" s="44" t="s">
        <v>20</v>
      </c>
      <c r="E11" s="34" t="s">
        <v>42</v>
      </c>
      <c r="F11" s="44" t="s">
        <v>23</v>
      </c>
      <c r="G11" s="34" t="s">
        <v>32</v>
      </c>
      <c r="H11" s="33"/>
      <c r="I11" s="34"/>
      <c r="J11" s="33"/>
      <c r="K11" s="34"/>
      <c r="L11" s="33"/>
      <c r="M11" s="34"/>
      <c r="N11" s="108" t="e">
        <f>VLOOKUP($A11,#REF!,4,0)</f>
        <v>#REF!</v>
      </c>
      <c r="O11" s="110" t="e">
        <f>VLOOKUP($A11,#REF!,6,0)</f>
        <v>#REF!</v>
      </c>
      <c r="P11" s="112" t="e">
        <f>VLOOKUP($A11,#REF!,8,0)</f>
        <v>#REF!</v>
      </c>
    </row>
    <row r="12" spans="1:26" s="4" customFormat="1" ht="19.5" customHeight="1" thickBot="1">
      <c r="A12" s="107"/>
      <c r="B12" s="166" t="s">
        <v>54</v>
      </c>
      <c r="C12" s="167"/>
      <c r="D12" s="168" t="s">
        <v>53</v>
      </c>
      <c r="E12" s="167"/>
      <c r="F12" s="171" t="s">
        <v>116</v>
      </c>
      <c r="G12" s="167"/>
      <c r="H12" s="169"/>
      <c r="I12" s="167"/>
      <c r="J12" s="169"/>
      <c r="K12" s="35"/>
      <c r="L12" s="20"/>
      <c r="M12" s="35"/>
      <c r="N12" s="109"/>
      <c r="O12" s="111"/>
      <c r="P12" s="113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4" customFormat="1" ht="19.5" customHeight="1">
      <c r="A13" s="107"/>
      <c r="B13" s="44" t="s">
        <v>19</v>
      </c>
      <c r="C13" s="36" t="s">
        <v>43</v>
      </c>
      <c r="D13" s="44" t="s">
        <v>21</v>
      </c>
      <c r="E13" s="36" t="s">
        <v>43</v>
      </c>
      <c r="F13" s="19"/>
      <c r="G13" s="36"/>
      <c r="H13" s="19"/>
      <c r="I13" s="36"/>
      <c r="J13" s="19"/>
      <c r="K13" s="36"/>
      <c r="L13" s="19"/>
      <c r="M13" s="36"/>
      <c r="N13" s="109"/>
      <c r="O13" s="111"/>
      <c r="P13" s="113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4" customFormat="1" ht="19.5" customHeight="1" thickBot="1">
      <c r="A14" s="107"/>
      <c r="B14" s="166" t="s">
        <v>54</v>
      </c>
      <c r="C14" s="170"/>
      <c r="D14" s="166" t="s">
        <v>54</v>
      </c>
      <c r="E14" s="170"/>
      <c r="F14" s="171"/>
      <c r="G14" s="170"/>
      <c r="H14" s="171"/>
      <c r="I14" s="170"/>
      <c r="J14" s="171"/>
      <c r="K14" s="37"/>
      <c r="L14" s="21"/>
      <c r="M14" s="37"/>
      <c r="N14" s="109"/>
      <c r="O14" s="111"/>
      <c r="P14" s="113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16" ht="19.5" customHeight="1">
      <c r="A15" s="106" t="s">
        <v>15</v>
      </c>
      <c r="B15" s="44" t="s">
        <v>30</v>
      </c>
      <c r="C15" s="34" t="s">
        <v>42</v>
      </c>
      <c r="D15" s="44" t="s">
        <v>24</v>
      </c>
      <c r="E15" s="34" t="s">
        <v>42</v>
      </c>
      <c r="F15" s="33"/>
      <c r="G15" s="34"/>
      <c r="H15" s="33"/>
      <c r="I15" s="34"/>
      <c r="J15" s="33"/>
      <c r="K15" s="34"/>
      <c r="L15" s="33"/>
      <c r="M15" s="34"/>
      <c r="N15" s="108" t="e">
        <f>VLOOKUP($A15,#REF!,4,0)</f>
        <v>#REF!</v>
      </c>
      <c r="O15" s="110" t="e">
        <f>VLOOKUP($A15,#REF!,6,0)</f>
        <v>#REF!</v>
      </c>
      <c r="P15" s="112" t="e">
        <f>VLOOKUP($A15,#REF!,8,0)</f>
        <v>#REF!</v>
      </c>
    </row>
    <row r="16" spans="1:26" s="4" customFormat="1" ht="19.5" customHeight="1" thickBot="1">
      <c r="A16" s="107"/>
      <c r="B16" s="166" t="s">
        <v>115</v>
      </c>
      <c r="C16" s="167"/>
      <c r="D16" s="166" t="s">
        <v>52</v>
      </c>
      <c r="E16" s="167"/>
      <c r="F16" s="169"/>
      <c r="G16" s="167"/>
      <c r="H16" s="169"/>
      <c r="I16" s="167"/>
      <c r="J16" s="169"/>
      <c r="K16" s="35"/>
      <c r="L16" s="20"/>
      <c r="M16" s="35"/>
      <c r="N16" s="109"/>
      <c r="O16" s="111"/>
      <c r="P16" s="113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4" customFormat="1" ht="19.5" customHeight="1">
      <c r="A17" s="107"/>
      <c r="B17" s="44" t="s">
        <v>31</v>
      </c>
      <c r="C17" s="36" t="s">
        <v>43</v>
      </c>
      <c r="D17" s="44" t="s">
        <v>23</v>
      </c>
      <c r="E17" s="36" t="s">
        <v>43</v>
      </c>
      <c r="F17" s="19"/>
      <c r="G17" s="36"/>
      <c r="H17" s="19"/>
      <c r="I17" s="36"/>
      <c r="J17" s="19"/>
      <c r="K17" s="36"/>
      <c r="L17" s="19"/>
      <c r="M17" s="36"/>
      <c r="N17" s="109"/>
      <c r="O17" s="111"/>
      <c r="P17" s="113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4" customFormat="1" ht="19.5" customHeight="1" thickBot="1">
      <c r="A18" s="107"/>
      <c r="B18" s="166" t="s">
        <v>115</v>
      </c>
      <c r="C18" s="170"/>
      <c r="D18" s="171" t="s">
        <v>116</v>
      </c>
      <c r="E18" s="170"/>
      <c r="F18" s="171"/>
      <c r="G18" s="170"/>
      <c r="H18" s="171"/>
      <c r="I18" s="170"/>
      <c r="J18" s="171"/>
      <c r="K18" s="37"/>
      <c r="L18" s="21"/>
      <c r="M18" s="37"/>
      <c r="N18" s="109"/>
      <c r="O18" s="111"/>
      <c r="P18" s="113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20" spans="1:16" ht="18.75">
      <c r="A20" s="115" t="s">
        <v>51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18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M21" s="45" t="s">
        <v>79</v>
      </c>
      <c r="O21" s="17"/>
      <c r="P21" s="17"/>
    </row>
    <row r="22" spans="1:16" ht="15.75">
      <c r="A22" s="6"/>
      <c r="B22" s="7" t="s">
        <v>0</v>
      </c>
      <c r="C22" s="43" t="s">
        <v>1</v>
      </c>
      <c r="D22" s="6"/>
      <c r="E22" s="46"/>
      <c r="F22" s="7" t="s">
        <v>2</v>
      </c>
      <c r="G22" s="31">
        <v>5</v>
      </c>
      <c r="H22" s="8" t="s">
        <v>12</v>
      </c>
      <c r="I22" s="31">
        <v>5</v>
      </c>
      <c r="J22" s="9" t="s">
        <v>80</v>
      </c>
      <c r="K22" s="6"/>
      <c r="L22" s="6"/>
      <c r="M22" s="10"/>
      <c r="N22" s="10"/>
      <c r="O22" s="6"/>
      <c r="P22" s="6"/>
    </row>
    <row r="23" spans="1:15" ht="15">
      <c r="A23" s="1"/>
      <c r="B23" s="1"/>
      <c r="C23" s="11"/>
      <c r="D23" s="1"/>
      <c r="E23" s="47"/>
      <c r="F23" s="1"/>
      <c r="G23" s="12"/>
      <c r="H23" s="12"/>
      <c r="I23" s="13"/>
      <c r="J23" s="11"/>
      <c r="K23" s="13"/>
      <c r="L23" s="14"/>
      <c r="M23" s="13"/>
      <c r="N23" s="15"/>
      <c r="O23" s="16"/>
    </row>
    <row r="24" spans="1:16" ht="14.25">
      <c r="A24" s="116" t="s">
        <v>16</v>
      </c>
      <c r="B24" s="118" t="s">
        <v>3</v>
      </c>
      <c r="C24" s="119"/>
      <c r="D24" s="120" t="s">
        <v>4</v>
      </c>
      <c r="E24" s="121"/>
      <c r="F24" s="118" t="s">
        <v>5</v>
      </c>
      <c r="G24" s="119"/>
      <c r="H24" s="120" t="s">
        <v>6</v>
      </c>
      <c r="I24" s="121"/>
      <c r="J24" s="118" t="s">
        <v>7</v>
      </c>
      <c r="K24" s="119"/>
      <c r="L24" s="120" t="s">
        <v>8</v>
      </c>
      <c r="M24" s="121"/>
      <c r="N24" s="122" t="s">
        <v>11</v>
      </c>
      <c r="O24" s="124" t="s">
        <v>13</v>
      </c>
      <c r="P24" s="114" t="s">
        <v>14</v>
      </c>
    </row>
    <row r="25" spans="1:16" ht="15.75" thickBot="1">
      <c r="A25" s="134"/>
      <c r="B25" s="18" t="s">
        <v>10</v>
      </c>
      <c r="C25" s="18" t="s">
        <v>9</v>
      </c>
      <c r="D25" s="32" t="s">
        <v>10</v>
      </c>
      <c r="E25" s="32" t="s">
        <v>9</v>
      </c>
      <c r="F25" s="18" t="s">
        <v>10</v>
      </c>
      <c r="G25" s="18" t="s">
        <v>9</v>
      </c>
      <c r="H25" s="32" t="s">
        <v>10</v>
      </c>
      <c r="I25" s="32" t="s">
        <v>9</v>
      </c>
      <c r="J25" s="18" t="s">
        <v>10</v>
      </c>
      <c r="K25" s="18" t="s">
        <v>9</v>
      </c>
      <c r="L25" s="32" t="s">
        <v>10</v>
      </c>
      <c r="M25" s="32" t="s">
        <v>9</v>
      </c>
      <c r="N25" s="126"/>
      <c r="O25" s="127"/>
      <c r="P25" s="124"/>
    </row>
    <row r="26" spans="1:16" ht="27">
      <c r="A26" s="135" t="s">
        <v>15</v>
      </c>
      <c r="B26" s="75" t="s">
        <v>83</v>
      </c>
      <c r="C26" s="72" t="s">
        <v>34</v>
      </c>
      <c r="D26" s="75" t="s">
        <v>84</v>
      </c>
      <c r="E26" s="72" t="s">
        <v>40</v>
      </c>
      <c r="F26" s="75" t="s">
        <v>84</v>
      </c>
      <c r="G26" s="72" t="s">
        <v>40</v>
      </c>
      <c r="H26" s="75"/>
      <c r="I26" s="72"/>
      <c r="J26" s="75"/>
      <c r="K26" s="72"/>
      <c r="L26" s="75"/>
      <c r="M26" s="72"/>
      <c r="N26" s="128" t="str">
        <f>VLOOKUP($A26,'[2]Phan ca&amp; Ngay BDhoc'!$B$4:$O$62,4,0)</f>
        <v>Sáng</v>
      </c>
      <c r="O26" s="128" t="str">
        <f>VLOOKUP($A26,'[2]Phan ca&amp; Ngay BDhoc'!$B$4:$O$62,6,0)</f>
        <v>10/09/2012</v>
      </c>
      <c r="P26" s="131" t="str">
        <f>VLOOKUP($A26,'[2]Phan ca&amp; Ngay BDhoc'!$B$4:$O$62,8,0)</f>
        <v>B4-405</v>
      </c>
    </row>
    <row r="27" spans="1:16" ht="12.75">
      <c r="A27" s="136"/>
      <c r="B27" s="58" t="s">
        <v>50</v>
      </c>
      <c r="C27" s="59"/>
      <c r="D27" s="58" t="s">
        <v>119</v>
      </c>
      <c r="E27" s="59"/>
      <c r="F27" s="58" t="s">
        <v>119</v>
      </c>
      <c r="G27" s="59"/>
      <c r="H27" s="58"/>
      <c r="I27" s="59"/>
      <c r="J27" s="58"/>
      <c r="K27" s="59"/>
      <c r="L27" s="58"/>
      <c r="M27" s="59"/>
      <c r="N27" s="129"/>
      <c r="O27" s="129"/>
      <c r="P27" s="132"/>
    </row>
    <row r="28" spans="1:16" ht="18">
      <c r="A28" s="136"/>
      <c r="B28" s="56"/>
      <c r="C28" s="57"/>
      <c r="D28" s="56" t="s">
        <v>86</v>
      </c>
      <c r="E28" s="57" t="s">
        <v>41</v>
      </c>
      <c r="F28" s="56" t="s">
        <v>85</v>
      </c>
      <c r="G28" s="57" t="s">
        <v>46</v>
      </c>
      <c r="H28" s="56"/>
      <c r="I28" s="57"/>
      <c r="J28" s="56"/>
      <c r="K28" s="57"/>
      <c r="L28" s="56"/>
      <c r="M28" s="57"/>
      <c r="N28" s="129"/>
      <c r="O28" s="129"/>
      <c r="P28" s="132"/>
    </row>
    <row r="29" spans="1:16" ht="12.75">
      <c r="A29" s="136"/>
      <c r="B29" s="58"/>
      <c r="C29" s="59"/>
      <c r="D29" s="58" t="s">
        <v>120</v>
      </c>
      <c r="E29" s="59"/>
      <c r="F29" s="58" t="s">
        <v>114</v>
      </c>
      <c r="G29" s="59"/>
      <c r="H29" s="58"/>
      <c r="I29" s="59"/>
      <c r="J29" s="58"/>
      <c r="K29" s="59"/>
      <c r="L29" s="58"/>
      <c r="M29" s="59"/>
      <c r="N29" s="129"/>
      <c r="O29" s="129"/>
      <c r="P29" s="132"/>
    </row>
    <row r="30" spans="1:16" ht="18">
      <c r="A30" s="136"/>
      <c r="B30" s="56"/>
      <c r="C30" s="57"/>
      <c r="D30" s="56"/>
      <c r="E30" s="57"/>
      <c r="F30" s="56" t="s">
        <v>81</v>
      </c>
      <c r="G30" s="57" t="s">
        <v>64</v>
      </c>
      <c r="H30" s="56"/>
      <c r="I30" s="57"/>
      <c r="J30" s="56"/>
      <c r="K30" s="57"/>
      <c r="L30" s="56"/>
      <c r="M30" s="57"/>
      <c r="N30" s="129"/>
      <c r="O30" s="129"/>
      <c r="P30" s="132"/>
    </row>
    <row r="31" spans="1:16" ht="18.75" thickBot="1">
      <c r="A31" s="136"/>
      <c r="B31" s="73"/>
      <c r="C31" s="74"/>
      <c r="D31" s="73"/>
      <c r="E31" s="74"/>
      <c r="F31" s="73" t="s">
        <v>82</v>
      </c>
      <c r="G31" s="74" t="s">
        <v>63</v>
      </c>
      <c r="H31" s="73"/>
      <c r="I31" s="74"/>
      <c r="J31" s="73"/>
      <c r="K31" s="74"/>
      <c r="L31" s="73"/>
      <c r="M31" s="74"/>
      <c r="N31" s="129"/>
      <c r="O31" s="129"/>
      <c r="P31" s="132"/>
    </row>
    <row r="32" spans="1:16" ht="27">
      <c r="A32" s="137" t="s">
        <v>87</v>
      </c>
      <c r="B32" s="75"/>
      <c r="C32" s="72"/>
      <c r="D32" s="75"/>
      <c r="E32" s="72"/>
      <c r="F32" s="75" t="s">
        <v>83</v>
      </c>
      <c r="G32" s="72" t="s">
        <v>37</v>
      </c>
      <c r="H32" s="75" t="s">
        <v>84</v>
      </c>
      <c r="I32" s="72" t="s">
        <v>42</v>
      </c>
      <c r="J32" s="75" t="s">
        <v>84</v>
      </c>
      <c r="K32" s="72" t="s">
        <v>42</v>
      </c>
      <c r="L32" s="75"/>
      <c r="M32" s="72"/>
      <c r="N32" s="128" t="str">
        <f>VLOOKUP($A32,'[2]Phan ca&amp; Ngay BDhoc'!$B$4:$O$62,4,0)</f>
        <v>Chiều</v>
      </c>
      <c r="O32" s="128" t="str">
        <f>VLOOKUP($A32,'[2]Phan ca&amp; Ngay BDhoc'!$B$4:$O$62,6,0)</f>
        <v>10/09/2012</v>
      </c>
      <c r="P32" s="131" t="str">
        <f>VLOOKUP($A32,'[2]Phan ca&amp; Ngay BDhoc'!$B$4:$O$62,8,0)</f>
        <v>B4-405</v>
      </c>
    </row>
    <row r="33" spans="1:16" ht="12.75">
      <c r="A33" s="138"/>
      <c r="B33" s="58"/>
      <c r="C33" s="59"/>
      <c r="D33" s="58"/>
      <c r="E33" s="59"/>
      <c r="F33" s="58" t="s">
        <v>117</v>
      </c>
      <c r="G33" s="59"/>
      <c r="H33" s="58" t="s">
        <v>118</v>
      </c>
      <c r="I33" s="59"/>
      <c r="J33" s="58" t="s">
        <v>118</v>
      </c>
      <c r="K33" s="59"/>
      <c r="L33" s="58"/>
      <c r="M33" s="59"/>
      <c r="N33" s="129"/>
      <c r="O33" s="129"/>
      <c r="P33" s="132"/>
    </row>
    <row r="34" spans="1:16" ht="18">
      <c r="A34" s="138"/>
      <c r="B34" s="56"/>
      <c r="C34" s="57"/>
      <c r="D34" s="56"/>
      <c r="E34" s="57"/>
      <c r="F34" s="56" t="s">
        <v>81</v>
      </c>
      <c r="G34" s="57" t="s">
        <v>35</v>
      </c>
      <c r="H34" s="56" t="s">
        <v>86</v>
      </c>
      <c r="I34" s="57" t="s">
        <v>43</v>
      </c>
      <c r="J34" s="56" t="s">
        <v>85</v>
      </c>
      <c r="K34" s="57" t="s">
        <v>45</v>
      </c>
      <c r="L34" s="56"/>
      <c r="M34" s="57"/>
      <c r="N34" s="129"/>
      <c r="O34" s="129"/>
      <c r="P34" s="132"/>
    </row>
    <row r="35" spans="1:16" ht="18.75" thickBot="1">
      <c r="A35" s="139"/>
      <c r="B35" s="73"/>
      <c r="C35" s="74"/>
      <c r="D35" s="73"/>
      <c r="E35" s="74"/>
      <c r="F35" s="73" t="s">
        <v>82</v>
      </c>
      <c r="G35" s="74" t="s">
        <v>63</v>
      </c>
      <c r="H35" s="73" t="s">
        <v>121</v>
      </c>
      <c r="I35" s="74"/>
      <c r="J35" s="58" t="s">
        <v>114</v>
      </c>
      <c r="K35" s="74"/>
      <c r="L35" s="73"/>
      <c r="M35" s="74"/>
      <c r="N35" s="130"/>
      <c r="O35" s="130"/>
      <c r="P35" s="133"/>
    </row>
    <row r="36" spans="1:16" ht="27">
      <c r="A36" s="135" t="s">
        <v>88</v>
      </c>
      <c r="B36" s="75"/>
      <c r="C36" s="72"/>
      <c r="D36" s="75" t="s">
        <v>86</v>
      </c>
      <c r="E36" s="72" t="s">
        <v>40</v>
      </c>
      <c r="F36" s="75" t="s">
        <v>85</v>
      </c>
      <c r="G36" s="72" t="s">
        <v>47</v>
      </c>
      <c r="H36" s="75" t="s">
        <v>83</v>
      </c>
      <c r="I36" s="72" t="s">
        <v>34</v>
      </c>
      <c r="J36" s="75"/>
      <c r="K36" s="72"/>
      <c r="L36" s="75"/>
      <c r="M36" s="72"/>
      <c r="N36" s="128" t="str">
        <f>VLOOKUP($A36,'[2]Phan ca&amp; Ngay BDhoc'!$B$4:$O$62,4,0)</f>
        <v>Sáng</v>
      </c>
      <c r="O36" s="128" t="str">
        <f>VLOOKUP($A36,'[2]Phan ca&amp; Ngay BDhoc'!$B$4:$O$62,6,0)</f>
        <v>10/09/2012</v>
      </c>
      <c r="P36" s="131" t="str">
        <f>VLOOKUP($A36,'[2]Phan ca&amp; Ngay BDhoc'!$B$4:$O$62,8,0)</f>
        <v>B3-305</v>
      </c>
    </row>
    <row r="37" spans="1:16" ht="12.75">
      <c r="A37" s="136"/>
      <c r="B37" s="58"/>
      <c r="C37" s="59"/>
      <c r="D37" s="58" t="s">
        <v>120</v>
      </c>
      <c r="E37" s="59"/>
      <c r="F37" s="58" t="s">
        <v>114</v>
      </c>
      <c r="G37" s="59"/>
      <c r="H37" s="58" t="s">
        <v>117</v>
      </c>
      <c r="I37" s="59"/>
      <c r="J37" s="58"/>
      <c r="K37" s="59"/>
      <c r="L37" s="58"/>
      <c r="M37" s="59"/>
      <c r="N37" s="129"/>
      <c r="O37" s="129"/>
      <c r="P37" s="132"/>
    </row>
    <row r="38" spans="1:16" ht="12.75">
      <c r="A38" s="136"/>
      <c r="B38" s="56"/>
      <c r="C38" s="57"/>
      <c r="D38" s="56" t="s">
        <v>84</v>
      </c>
      <c r="E38" s="57" t="s">
        <v>41</v>
      </c>
      <c r="F38" s="56" t="s">
        <v>84</v>
      </c>
      <c r="G38" s="57" t="s">
        <v>41</v>
      </c>
      <c r="H38" s="56"/>
      <c r="I38" s="57"/>
      <c r="J38" s="56"/>
      <c r="K38" s="57"/>
      <c r="L38" s="56"/>
      <c r="M38" s="57"/>
      <c r="N38" s="129"/>
      <c r="O38" s="129"/>
      <c r="P38" s="132"/>
    </row>
    <row r="39" spans="1:16" ht="12.75">
      <c r="A39" s="136"/>
      <c r="B39" s="58"/>
      <c r="C39" s="59"/>
      <c r="D39" s="58" t="s">
        <v>119</v>
      </c>
      <c r="E39" s="59"/>
      <c r="F39" s="58" t="s">
        <v>119</v>
      </c>
      <c r="G39" s="59"/>
      <c r="H39" s="58"/>
      <c r="I39" s="59"/>
      <c r="J39" s="58"/>
      <c r="K39" s="59"/>
      <c r="L39" s="58"/>
      <c r="M39" s="59"/>
      <c r="N39" s="129"/>
      <c r="O39" s="129"/>
      <c r="P39" s="132"/>
    </row>
    <row r="40" spans="1:16" ht="18">
      <c r="A40" s="136"/>
      <c r="B40" s="56"/>
      <c r="C40" s="57"/>
      <c r="D40" s="56"/>
      <c r="E40" s="57"/>
      <c r="F40" s="56" t="s">
        <v>81</v>
      </c>
      <c r="G40" s="57" t="s">
        <v>44</v>
      </c>
      <c r="H40" s="56"/>
      <c r="I40" s="57"/>
      <c r="J40" s="56"/>
      <c r="K40" s="57"/>
      <c r="L40" s="56"/>
      <c r="M40" s="57"/>
      <c r="N40" s="129"/>
      <c r="O40" s="129"/>
      <c r="P40" s="132"/>
    </row>
    <row r="41" spans="1:16" ht="18.75" thickBot="1">
      <c r="A41" s="136"/>
      <c r="B41" s="73"/>
      <c r="C41" s="74"/>
      <c r="D41" s="73"/>
      <c r="E41" s="74"/>
      <c r="F41" s="73" t="s">
        <v>82</v>
      </c>
      <c r="G41" s="74" t="s">
        <v>63</v>
      </c>
      <c r="H41" s="73"/>
      <c r="I41" s="74"/>
      <c r="J41" s="73"/>
      <c r="K41" s="74"/>
      <c r="L41" s="73"/>
      <c r="M41" s="74"/>
      <c r="N41" s="129"/>
      <c r="O41" s="129"/>
      <c r="P41" s="132"/>
    </row>
    <row r="43" spans="1:16" ht="18.75">
      <c r="A43" s="115" t="s">
        <v>58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ht="18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M44" s="45" t="s">
        <v>59</v>
      </c>
      <c r="O44" s="17"/>
      <c r="P44" s="17"/>
    </row>
    <row r="45" spans="1:16" ht="15.75">
      <c r="A45" s="6"/>
      <c r="B45" s="7" t="s">
        <v>0</v>
      </c>
      <c r="C45" s="43" t="s">
        <v>1</v>
      </c>
      <c r="D45" s="6"/>
      <c r="E45" s="46"/>
      <c r="F45" s="7" t="s">
        <v>2</v>
      </c>
      <c r="G45" s="31">
        <v>6</v>
      </c>
      <c r="H45" s="8" t="s">
        <v>12</v>
      </c>
      <c r="I45" s="31">
        <v>3</v>
      </c>
      <c r="J45" s="9" t="s">
        <v>60</v>
      </c>
      <c r="K45" s="6"/>
      <c r="L45" s="6"/>
      <c r="M45" s="10"/>
      <c r="N45" s="10"/>
      <c r="O45" s="6"/>
      <c r="P45" s="6"/>
    </row>
    <row r="46" spans="1:15" ht="15">
      <c r="A46" s="1"/>
      <c r="B46" s="1"/>
      <c r="C46" s="11"/>
      <c r="D46" s="1"/>
      <c r="E46" s="47"/>
      <c r="F46" s="1"/>
      <c r="G46" s="12"/>
      <c r="H46" s="12"/>
      <c r="I46" s="13"/>
      <c r="J46" s="11"/>
      <c r="K46" s="13"/>
      <c r="L46" s="14"/>
      <c r="M46" s="13"/>
      <c r="N46" s="15"/>
      <c r="O46" s="16"/>
    </row>
    <row r="47" spans="1:16" ht="14.25">
      <c r="A47" s="116" t="s">
        <v>16</v>
      </c>
      <c r="B47" s="118" t="s">
        <v>3</v>
      </c>
      <c r="C47" s="119"/>
      <c r="D47" s="120" t="s">
        <v>4</v>
      </c>
      <c r="E47" s="121"/>
      <c r="F47" s="118" t="s">
        <v>5</v>
      </c>
      <c r="G47" s="119"/>
      <c r="H47" s="120" t="s">
        <v>6</v>
      </c>
      <c r="I47" s="121"/>
      <c r="J47" s="118" t="s">
        <v>7</v>
      </c>
      <c r="K47" s="119"/>
      <c r="L47" s="120" t="s">
        <v>8</v>
      </c>
      <c r="M47" s="121"/>
      <c r="N47" s="122" t="s">
        <v>11</v>
      </c>
      <c r="O47" s="124" t="s">
        <v>61</v>
      </c>
      <c r="P47" s="114" t="s">
        <v>14</v>
      </c>
    </row>
    <row r="48" spans="1:16" ht="15.75" thickBot="1">
      <c r="A48" s="134"/>
      <c r="B48" s="18" t="s">
        <v>10</v>
      </c>
      <c r="C48" s="18" t="s">
        <v>9</v>
      </c>
      <c r="D48" s="32" t="s">
        <v>10</v>
      </c>
      <c r="E48" s="32" t="s">
        <v>9</v>
      </c>
      <c r="F48" s="18" t="s">
        <v>10</v>
      </c>
      <c r="G48" s="18" t="s">
        <v>9</v>
      </c>
      <c r="H48" s="32" t="s">
        <v>10</v>
      </c>
      <c r="I48" s="32" t="s">
        <v>9</v>
      </c>
      <c r="J48" s="18" t="s">
        <v>10</v>
      </c>
      <c r="K48" s="18" t="s">
        <v>9</v>
      </c>
      <c r="L48" s="32" t="s">
        <v>10</v>
      </c>
      <c r="M48" s="32" t="s">
        <v>9</v>
      </c>
      <c r="N48" s="126"/>
      <c r="O48" s="127"/>
      <c r="P48" s="124"/>
    </row>
    <row r="49" spans="1:16" ht="12.75">
      <c r="A49" s="135" t="s">
        <v>70</v>
      </c>
      <c r="B49" s="48" t="s">
        <v>66</v>
      </c>
      <c r="C49" s="49" t="s">
        <v>38</v>
      </c>
      <c r="D49" s="48"/>
      <c r="E49" s="49"/>
      <c r="F49" s="48"/>
      <c r="G49" s="49"/>
      <c r="H49" s="48" t="s">
        <v>71</v>
      </c>
      <c r="I49" s="49" t="s">
        <v>37</v>
      </c>
      <c r="J49" s="48"/>
      <c r="K49" s="49"/>
      <c r="L49" s="48"/>
      <c r="M49" s="49"/>
      <c r="N49" s="128" t="str">
        <f>VLOOKUP($A49,'[1]Phan ca&amp; Ngay BDhoc'!$B$4:$I$72,4,0)</f>
        <v>Chiều</v>
      </c>
      <c r="O49" s="110" t="str">
        <f>VLOOKUP($A49,'[1]Phan ca&amp; Ngay BDhoc'!$B$4:$I$72,6,0)</f>
        <v>10/09/2012</v>
      </c>
      <c r="P49" s="140" t="str">
        <f>VLOOKUP($A49,'[1]Phan ca&amp; Ngay BDhoc'!$B$4:$I$72,8,0)</f>
        <v>B4-502</v>
      </c>
    </row>
    <row r="50" spans="1:16" ht="12.75">
      <c r="A50" s="136"/>
      <c r="B50" s="54" t="s">
        <v>68</v>
      </c>
      <c r="C50" s="51"/>
      <c r="D50" s="50"/>
      <c r="E50" s="51"/>
      <c r="F50" s="50"/>
      <c r="G50" s="51"/>
      <c r="H50" s="50" t="s">
        <v>50</v>
      </c>
      <c r="I50" s="51"/>
      <c r="J50" s="50"/>
      <c r="K50" s="51"/>
      <c r="L50" s="50"/>
      <c r="M50" s="51"/>
      <c r="N50" s="129"/>
      <c r="O50" s="111"/>
      <c r="P50" s="141"/>
    </row>
    <row r="51" spans="1:16" ht="18">
      <c r="A51" s="136"/>
      <c r="B51" s="52" t="s">
        <v>72</v>
      </c>
      <c r="C51" s="53" t="s">
        <v>39</v>
      </c>
      <c r="D51" s="44" t="s">
        <v>74</v>
      </c>
      <c r="E51" s="53" t="s">
        <v>45</v>
      </c>
      <c r="F51" s="52" t="s">
        <v>73</v>
      </c>
      <c r="G51" s="53" t="s">
        <v>44</v>
      </c>
      <c r="H51" s="52" t="s">
        <v>62</v>
      </c>
      <c r="I51" s="53" t="s">
        <v>65</v>
      </c>
      <c r="J51" s="52"/>
      <c r="K51" s="53"/>
      <c r="L51" s="52"/>
      <c r="M51" s="53"/>
      <c r="N51" s="129"/>
      <c r="O51" s="111"/>
      <c r="P51" s="141"/>
    </row>
    <row r="52" spans="1:16" ht="18.75" thickBot="1">
      <c r="A52" s="136"/>
      <c r="B52" s="54" t="s">
        <v>50</v>
      </c>
      <c r="C52" s="55"/>
      <c r="D52" s="54" t="s">
        <v>114</v>
      </c>
      <c r="E52" s="55"/>
      <c r="F52" s="54" t="s">
        <v>50</v>
      </c>
      <c r="G52" s="55"/>
      <c r="H52" s="54" t="s">
        <v>50</v>
      </c>
      <c r="I52" s="55" t="s">
        <v>63</v>
      </c>
      <c r="J52" s="54"/>
      <c r="K52" s="55"/>
      <c r="L52" s="54"/>
      <c r="M52" s="55"/>
      <c r="N52" s="129"/>
      <c r="O52" s="111"/>
      <c r="P52" s="141"/>
    </row>
    <row r="53" spans="1:16" ht="12.75">
      <c r="A53" s="135" t="s">
        <v>75</v>
      </c>
      <c r="B53" s="48" t="s">
        <v>71</v>
      </c>
      <c r="C53" s="49" t="s">
        <v>34</v>
      </c>
      <c r="D53" s="48" t="s">
        <v>73</v>
      </c>
      <c r="E53" s="49" t="s">
        <v>35</v>
      </c>
      <c r="F53" s="48" t="s">
        <v>66</v>
      </c>
      <c r="G53" s="49" t="s">
        <v>47</v>
      </c>
      <c r="H53" s="44" t="s">
        <v>74</v>
      </c>
      <c r="I53" s="49" t="s">
        <v>48</v>
      </c>
      <c r="J53" s="48"/>
      <c r="K53" s="49"/>
      <c r="L53" s="48"/>
      <c r="M53" s="49"/>
      <c r="N53" s="128" t="str">
        <f>VLOOKUP($A53,'[1]Phan ca&amp; Ngay BDhoc'!$B$4:$I$72,4,0)</f>
        <v>Sáng</v>
      </c>
      <c r="O53" s="110" t="str">
        <f>VLOOKUP($A53,'[1]Phan ca&amp; Ngay BDhoc'!$B$4:$I$72,6,0)</f>
        <v>10/09/2012</v>
      </c>
      <c r="P53" s="142" t="str">
        <f>VLOOKUP($A53,'[1]Phan ca&amp; Ngay BDhoc'!$B$4:$I$72,8,0)</f>
        <v>B3-302</v>
      </c>
    </row>
    <row r="54" spans="1:16" ht="12.75">
      <c r="A54" s="136"/>
      <c r="B54" s="50" t="s">
        <v>50</v>
      </c>
      <c r="C54" s="51"/>
      <c r="D54" s="50" t="s">
        <v>50</v>
      </c>
      <c r="E54" s="51"/>
      <c r="F54" s="54" t="s">
        <v>67</v>
      </c>
      <c r="G54" s="51"/>
      <c r="H54" s="54" t="s">
        <v>114</v>
      </c>
      <c r="I54" s="51"/>
      <c r="J54" s="50"/>
      <c r="K54" s="51"/>
      <c r="L54" s="50"/>
      <c r="M54" s="51"/>
      <c r="N54" s="129"/>
      <c r="O54" s="111"/>
      <c r="P54" s="143"/>
    </row>
    <row r="55" spans="1:16" ht="18">
      <c r="A55" s="136"/>
      <c r="B55" s="52"/>
      <c r="C55" s="53"/>
      <c r="D55" s="52" t="s">
        <v>72</v>
      </c>
      <c r="E55" s="53" t="s">
        <v>36</v>
      </c>
      <c r="F55" s="52"/>
      <c r="G55" s="53"/>
      <c r="H55" s="52" t="s">
        <v>62</v>
      </c>
      <c r="I55" s="53" t="s">
        <v>64</v>
      </c>
      <c r="J55" s="52"/>
      <c r="K55" s="53"/>
      <c r="L55" s="52"/>
      <c r="M55" s="53"/>
      <c r="N55" s="129"/>
      <c r="O55" s="111"/>
      <c r="P55" s="143"/>
    </row>
    <row r="56" spans="1:16" ht="18.75" thickBot="1">
      <c r="A56" s="136"/>
      <c r="B56" s="54"/>
      <c r="C56" s="55"/>
      <c r="D56" s="54" t="s">
        <v>50</v>
      </c>
      <c r="E56" s="55"/>
      <c r="F56" s="54"/>
      <c r="G56" s="55"/>
      <c r="H56" s="54" t="s">
        <v>50</v>
      </c>
      <c r="I56" s="55" t="s">
        <v>63</v>
      </c>
      <c r="J56" s="54"/>
      <c r="K56" s="55"/>
      <c r="L56" s="54"/>
      <c r="M56" s="55"/>
      <c r="N56" s="129"/>
      <c r="O56" s="111"/>
      <c r="P56" s="143"/>
    </row>
    <row r="57" spans="1:16" ht="12.75">
      <c r="A57" s="135" t="s">
        <v>76</v>
      </c>
      <c r="B57" s="48" t="s">
        <v>73</v>
      </c>
      <c r="C57" s="49" t="s">
        <v>38</v>
      </c>
      <c r="D57" s="44" t="s">
        <v>74</v>
      </c>
      <c r="E57" s="49" t="s">
        <v>69</v>
      </c>
      <c r="F57" s="48" t="s">
        <v>71</v>
      </c>
      <c r="G57" s="49" t="s">
        <v>37</v>
      </c>
      <c r="H57" s="48"/>
      <c r="I57" s="49"/>
      <c r="J57" s="48"/>
      <c r="K57" s="49"/>
      <c r="L57" s="48"/>
      <c r="M57" s="49"/>
      <c r="N57" s="128" t="str">
        <f>VLOOKUP($A57,'[1]Phan ca&amp; Ngay BDhoc'!$B$4:$I$72,4,0)</f>
        <v>Chiều</v>
      </c>
      <c r="O57" s="110" t="str">
        <f>VLOOKUP($A57,'[1]Phan ca&amp; Ngay BDhoc'!$B$4:$I$72,6,0)</f>
        <v>10/09/2012</v>
      </c>
      <c r="P57" s="140" t="str">
        <f>VLOOKUP($A57,'[1]Phan ca&amp; Ngay BDhoc'!$B$4:$I$72,8,0)</f>
        <v>B4-503</v>
      </c>
    </row>
    <row r="58" spans="1:16" ht="12.75">
      <c r="A58" s="136"/>
      <c r="B58" s="50" t="s">
        <v>122</v>
      </c>
      <c r="C58" s="51"/>
      <c r="D58" s="54" t="s">
        <v>114</v>
      </c>
      <c r="E58" s="51"/>
      <c r="F58" s="50" t="s">
        <v>50</v>
      </c>
      <c r="G58" s="51"/>
      <c r="H58" s="50"/>
      <c r="I58" s="51"/>
      <c r="J58" s="50"/>
      <c r="K58" s="51"/>
      <c r="L58" s="50"/>
      <c r="M58" s="51"/>
      <c r="N58" s="129"/>
      <c r="O58" s="111"/>
      <c r="P58" s="141"/>
    </row>
    <row r="59" spans="1:16" ht="18">
      <c r="A59" s="136"/>
      <c r="B59" s="52" t="s">
        <v>66</v>
      </c>
      <c r="C59" s="53" t="s">
        <v>64</v>
      </c>
      <c r="D59" s="52"/>
      <c r="E59" s="53"/>
      <c r="F59" s="52" t="s">
        <v>62</v>
      </c>
      <c r="G59" s="53" t="s">
        <v>65</v>
      </c>
      <c r="H59" s="52"/>
      <c r="I59" s="53"/>
      <c r="J59" s="52" t="s">
        <v>72</v>
      </c>
      <c r="K59" s="53" t="s">
        <v>39</v>
      </c>
      <c r="L59" s="52"/>
      <c r="M59" s="53"/>
      <c r="N59" s="129"/>
      <c r="O59" s="111"/>
      <c r="P59" s="141"/>
    </row>
    <row r="60" spans="1:16" ht="18.75" thickBot="1">
      <c r="A60" s="136"/>
      <c r="B60" s="54" t="s">
        <v>68</v>
      </c>
      <c r="C60" s="55"/>
      <c r="D60" s="54"/>
      <c r="E60" s="55"/>
      <c r="F60" s="54" t="s">
        <v>50</v>
      </c>
      <c r="G60" s="55" t="s">
        <v>63</v>
      </c>
      <c r="H60" s="54"/>
      <c r="I60" s="55"/>
      <c r="J60" s="54" t="s">
        <v>50</v>
      </c>
      <c r="K60" s="55"/>
      <c r="L60" s="54"/>
      <c r="M60" s="55"/>
      <c r="N60" s="129"/>
      <c r="O60" s="111"/>
      <c r="P60" s="141"/>
    </row>
    <row r="61" spans="1:16" ht="12.75">
      <c r="A61" s="135" t="s">
        <v>77</v>
      </c>
      <c r="B61" s="48"/>
      <c r="C61" s="49"/>
      <c r="D61" s="48"/>
      <c r="E61" s="49"/>
      <c r="F61" s="48"/>
      <c r="G61" s="49"/>
      <c r="H61" s="48" t="s">
        <v>72</v>
      </c>
      <c r="I61" s="49" t="s">
        <v>36</v>
      </c>
      <c r="J61" s="48"/>
      <c r="K61" s="49"/>
      <c r="L61" s="48" t="s">
        <v>71</v>
      </c>
      <c r="M61" s="49" t="s">
        <v>34</v>
      </c>
      <c r="N61" s="128" t="str">
        <f>VLOOKUP($A61,'[1]Phan ca&amp; Ngay BDhoc'!$B$4:$I$72,4,0)</f>
        <v>Sáng</v>
      </c>
      <c r="O61" s="110" t="str">
        <f>VLOOKUP($A61,'[1]Phan ca&amp; Ngay BDhoc'!$B$4:$I$72,6,0)</f>
        <v>10/09/2012</v>
      </c>
      <c r="P61" s="140" t="str">
        <f>VLOOKUP($A61,'[1]Phan ca&amp; Ngay BDhoc'!$B$4:$I$72,8,0)</f>
        <v>B4-503</v>
      </c>
    </row>
    <row r="62" spans="1:16" ht="12.75">
      <c r="A62" s="136"/>
      <c r="B62" s="50"/>
      <c r="C62" s="51"/>
      <c r="D62" s="50"/>
      <c r="E62" s="51"/>
      <c r="F62" s="50"/>
      <c r="G62" s="51"/>
      <c r="H62" s="50" t="s">
        <v>50</v>
      </c>
      <c r="I62" s="51"/>
      <c r="J62" s="50"/>
      <c r="K62" s="51"/>
      <c r="L62" s="50"/>
      <c r="M62" s="51"/>
      <c r="N62" s="129"/>
      <c r="O62" s="111"/>
      <c r="P62" s="141"/>
    </row>
    <row r="63" spans="1:16" ht="12.75">
      <c r="A63" s="136"/>
      <c r="B63" s="52"/>
      <c r="C63" s="53"/>
      <c r="D63" s="52" t="s">
        <v>73</v>
      </c>
      <c r="E63" s="53" t="s">
        <v>46</v>
      </c>
      <c r="F63" s="52" t="s">
        <v>66</v>
      </c>
      <c r="G63" s="53" t="s">
        <v>48</v>
      </c>
      <c r="H63" s="44" t="s">
        <v>74</v>
      </c>
      <c r="I63" s="53" t="s">
        <v>35</v>
      </c>
      <c r="J63" s="52"/>
      <c r="K63" s="53"/>
      <c r="L63" s="52"/>
      <c r="M63" s="53"/>
      <c r="N63" s="129"/>
      <c r="O63" s="111"/>
      <c r="P63" s="141"/>
    </row>
    <row r="64" spans="1:16" ht="13.5" thickBot="1">
      <c r="A64" s="136"/>
      <c r="B64" s="54"/>
      <c r="C64" s="55"/>
      <c r="D64" s="54" t="s">
        <v>50</v>
      </c>
      <c r="E64" s="55"/>
      <c r="F64" s="54" t="s">
        <v>67</v>
      </c>
      <c r="G64" s="55"/>
      <c r="H64" s="54" t="s">
        <v>114</v>
      </c>
      <c r="I64" s="55"/>
      <c r="J64" s="54"/>
      <c r="K64" s="55"/>
      <c r="L64" s="54"/>
      <c r="M64" s="55"/>
      <c r="N64" s="129"/>
      <c r="O64" s="111"/>
      <c r="P64" s="141"/>
    </row>
    <row r="65" spans="1:16" ht="12.75">
      <c r="A65" s="135" t="s">
        <v>78</v>
      </c>
      <c r="B65" s="48" t="s">
        <v>73</v>
      </c>
      <c r="C65" s="49" t="s">
        <v>64</v>
      </c>
      <c r="D65" s="48"/>
      <c r="E65" s="49"/>
      <c r="F65" s="48"/>
      <c r="G65" s="49"/>
      <c r="H65" s="48"/>
      <c r="I65" s="49"/>
      <c r="J65" s="44" t="s">
        <v>74</v>
      </c>
      <c r="K65" s="49" t="s">
        <v>69</v>
      </c>
      <c r="L65" s="48" t="s">
        <v>71</v>
      </c>
      <c r="M65" s="49" t="s">
        <v>37</v>
      </c>
      <c r="N65" s="128" t="str">
        <f>VLOOKUP($A65,'[1]Phan ca&amp; Ngay BDhoc'!$B$4:$I$72,4,0)</f>
        <v>Chiều</v>
      </c>
      <c r="O65" s="110" t="str">
        <f>VLOOKUP($A65,'[1]Phan ca&amp; Ngay BDhoc'!$B$4:$I$72,6,0)</f>
        <v>10/09/2012</v>
      </c>
      <c r="P65" s="140" t="str">
        <f>VLOOKUP($A65,'[1]Phan ca&amp; Ngay BDhoc'!$B$4:$I$72,8,0)</f>
        <v>B4-504</v>
      </c>
    </row>
    <row r="66" spans="1:16" ht="12.75">
      <c r="A66" s="136"/>
      <c r="B66" s="50" t="s">
        <v>122</v>
      </c>
      <c r="C66" s="51"/>
      <c r="D66" s="50"/>
      <c r="E66" s="51"/>
      <c r="F66" s="50"/>
      <c r="G66" s="51"/>
      <c r="H66" s="50"/>
      <c r="I66" s="51"/>
      <c r="J66" s="54" t="s">
        <v>114</v>
      </c>
      <c r="K66" s="51"/>
      <c r="L66" s="50" t="s">
        <v>50</v>
      </c>
      <c r="M66" s="51"/>
      <c r="N66" s="129"/>
      <c r="O66" s="111"/>
      <c r="P66" s="141"/>
    </row>
    <row r="67" spans="1:16" ht="18">
      <c r="A67" s="136"/>
      <c r="B67" s="52" t="s">
        <v>66</v>
      </c>
      <c r="C67" s="53" t="s">
        <v>44</v>
      </c>
      <c r="D67" s="52" t="s">
        <v>72</v>
      </c>
      <c r="E67" s="53" t="s">
        <v>39</v>
      </c>
      <c r="F67" s="52"/>
      <c r="G67" s="53"/>
      <c r="H67" s="52"/>
      <c r="I67" s="53"/>
      <c r="J67" s="52" t="s">
        <v>62</v>
      </c>
      <c r="K67" s="53" t="s">
        <v>35</v>
      </c>
      <c r="L67" s="52"/>
      <c r="M67" s="53"/>
      <c r="N67" s="129"/>
      <c r="O67" s="111"/>
      <c r="P67" s="141"/>
    </row>
    <row r="68" spans="1:16" ht="18">
      <c r="A68" s="136"/>
      <c r="B68" s="54" t="s">
        <v>68</v>
      </c>
      <c r="C68" s="55"/>
      <c r="D68" s="54" t="s">
        <v>50</v>
      </c>
      <c r="E68" s="55"/>
      <c r="F68" s="54"/>
      <c r="G68" s="55"/>
      <c r="H68" s="54"/>
      <c r="I68" s="55"/>
      <c r="J68" s="54" t="s">
        <v>50</v>
      </c>
      <c r="K68" s="55" t="s">
        <v>63</v>
      </c>
      <c r="L68" s="54"/>
      <c r="M68" s="55"/>
      <c r="N68" s="129"/>
      <c r="O68" s="111"/>
      <c r="P68" s="141"/>
    </row>
    <row r="70" spans="1:16" ht="18.75">
      <c r="A70" s="144" t="s">
        <v>51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</row>
    <row r="71" spans="1:16" ht="18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 t="s">
        <v>89</v>
      </c>
      <c r="M71" s="77"/>
      <c r="N71" s="77"/>
      <c r="O71" s="77"/>
      <c r="P71" s="77"/>
    </row>
    <row r="72" spans="1:16" ht="15.75">
      <c r="A72" s="5"/>
      <c r="B72" s="79" t="s">
        <v>0</v>
      </c>
      <c r="C72" s="80" t="s">
        <v>90</v>
      </c>
      <c r="D72" s="5"/>
      <c r="E72" s="81"/>
      <c r="F72" s="79" t="s">
        <v>2</v>
      </c>
      <c r="G72" s="82">
        <v>12</v>
      </c>
      <c r="H72" s="83" t="s">
        <v>12</v>
      </c>
      <c r="I72" s="82">
        <v>5</v>
      </c>
      <c r="J72" s="83" t="s">
        <v>91</v>
      </c>
      <c r="K72" s="5"/>
      <c r="L72" s="5"/>
      <c r="M72" s="84"/>
      <c r="N72" s="84"/>
      <c r="O72" s="5"/>
      <c r="P72" s="5"/>
    </row>
    <row r="73" spans="3:15" ht="15">
      <c r="C73" s="85"/>
      <c r="E73" s="76"/>
      <c r="G73" s="86"/>
      <c r="H73" s="86"/>
      <c r="I73" s="87"/>
      <c r="J73" s="85"/>
      <c r="K73" s="87"/>
      <c r="L73" s="88"/>
      <c r="M73" s="87"/>
      <c r="N73" s="89"/>
      <c r="O73" s="90"/>
    </row>
    <row r="74" spans="1:16" ht="14.25">
      <c r="A74" s="116" t="s">
        <v>16</v>
      </c>
      <c r="B74" s="118" t="s">
        <v>3</v>
      </c>
      <c r="C74" s="119"/>
      <c r="D74" s="120" t="s">
        <v>4</v>
      </c>
      <c r="E74" s="121"/>
      <c r="F74" s="118" t="s">
        <v>5</v>
      </c>
      <c r="G74" s="119"/>
      <c r="H74" s="120" t="s">
        <v>6</v>
      </c>
      <c r="I74" s="121"/>
      <c r="J74" s="118" t="s">
        <v>7</v>
      </c>
      <c r="K74" s="119"/>
      <c r="L74" s="120" t="s">
        <v>8</v>
      </c>
      <c r="M74" s="121"/>
      <c r="N74" s="122" t="s">
        <v>11</v>
      </c>
      <c r="O74" s="124" t="s">
        <v>13</v>
      </c>
      <c r="P74" s="114" t="s">
        <v>14</v>
      </c>
    </row>
    <row r="75" spans="1:16" ht="15.75" thickBot="1">
      <c r="A75" s="145"/>
      <c r="B75" s="18" t="s">
        <v>10</v>
      </c>
      <c r="C75" s="18" t="s">
        <v>9</v>
      </c>
      <c r="D75" s="91" t="s">
        <v>10</v>
      </c>
      <c r="E75" s="32" t="s">
        <v>9</v>
      </c>
      <c r="F75" s="18" t="s">
        <v>10</v>
      </c>
      <c r="G75" s="18" t="s">
        <v>9</v>
      </c>
      <c r="H75" s="32" t="s">
        <v>10</v>
      </c>
      <c r="I75" s="32" t="s">
        <v>9</v>
      </c>
      <c r="J75" s="18" t="s">
        <v>10</v>
      </c>
      <c r="K75" s="18" t="s">
        <v>9</v>
      </c>
      <c r="L75" s="32" t="s">
        <v>10</v>
      </c>
      <c r="M75" s="32" t="s">
        <v>9</v>
      </c>
      <c r="N75" s="126"/>
      <c r="O75" s="127"/>
      <c r="P75" s="124"/>
    </row>
    <row r="76" spans="1:16" ht="27">
      <c r="A76" s="137" t="s">
        <v>92</v>
      </c>
      <c r="B76" s="48" t="s">
        <v>93</v>
      </c>
      <c r="C76" s="49" t="s">
        <v>32</v>
      </c>
      <c r="D76" s="48" t="s">
        <v>94</v>
      </c>
      <c r="E76" s="49" t="s">
        <v>32</v>
      </c>
      <c r="F76" s="44" t="s">
        <v>20</v>
      </c>
      <c r="G76" s="49" t="s">
        <v>32</v>
      </c>
      <c r="H76" s="48"/>
      <c r="I76" s="49"/>
      <c r="J76" s="48"/>
      <c r="K76" s="49"/>
      <c r="L76" s="48" t="s">
        <v>21</v>
      </c>
      <c r="M76" s="49" t="s">
        <v>32</v>
      </c>
      <c r="N76" s="110" t="str">
        <f>VLOOKUP($A76,'[3]Phan ca&amp; Ngay BDhoc'!$B$5:$L$80,4,0)</f>
        <v>Chiều</v>
      </c>
      <c r="O76" s="110" t="str">
        <f>VLOOKUP($A76,'[3]Phan ca&amp; Ngay BDhoc'!$B$5:$L$80,6,0)</f>
        <v>17/09/2012</v>
      </c>
      <c r="P76" s="112" t="str">
        <f>VLOOKUP($A76,'[3]Phan ca&amp; Ngay BDhoc'!$B$5:$L$80,8,0)</f>
        <v>B3-103</v>
      </c>
    </row>
    <row r="77" spans="1:16" ht="12.75">
      <c r="A77" s="138"/>
      <c r="B77" s="50" t="s">
        <v>54</v>
      </c>
      <c r="C77" s="51"/>
      <c r="D77" s="50" t="s">
        <v>123</v>
      </c>
      <c r="E77" s="51"/>
      <c r="F77" s="50" t="s">
        <v>124</v>
      </c>
      <c r="G77" s="51"/>
      <c r="H77" s="50"/>
      <c r="I77" s="51"/>
      <c r="J77" s="50"/>
      <c r="K77" s="51"/>
      <c r="L77" s="50" t="s">
        <v>124</v>
      </c>
      <c r="M77" s="51"/>
      <c r="N77" s="111"/>
      <c r="O77" s="111"/>
      <c r="P77" s="113"/>
    </row>
    <row r="78" spans="1:16" ht="12.75">
      <c r="A78" s="138"/>
      <c r="B78" s="52"/>
      <c r="C78" s="53"/>
      <c r="D78" s="52"/>
      <c r="E78" s="53"/>
      <c r="F78" s="52"/>
      <c r="G78" s="53"/>
      <c r="H78" s="52"/>
      <c r="I78" s="53"/>
      <c r="J78" s="52"/>
      <c r="K78" s="53"/>
      <c r="L78" s="52"/>
      <c r="M78" s="53"/>
      <c r="N78" s="111"/>
      <c r="O78" s="111"/>
      <c r="P78" s="113"/>
    </row>
    <row r="79" spans="1:16" ht="13.5" thickBot="1">
      <c r="A79" s="139"/>
      <c r="B79" s="92"/>
      <c r="C79" s="93"/>
      <c r="D79" s="92"/>
      <c r="E79" s="93"/>
      <c r="F79" s="92"/>
      <c r="G79" s="93"/>
      <c r="H79" s="92"/>
      <c r="I79" s="93"/>
      <c r="J79" s="92"/>
      <c r="K79" s="93"/>
      <c r="L79" s="92"/>
      <c r="M79" s="93"/>
      <c r="N79" s="111"/>
      <c r="O79" s="111"/>
      <c r="P79" s="113"/>
    </row>
    <row r="80" spans="1:16" ht="18">
      <c r="A80" s="137" t="s">
        <v>97</v>
      </c>
      <c r="B80" s="48" t="s">
        <v>98</v>
      </c>
      <c r="C80" s="49" t="s">
        <v>32</v>
      </c>
      <c r="D80" s="48" t="s">
        <v>98</v>
      </c>
      <c r="E80" s="49" t="s">
        <v>32</v>
      </c>
      <c r="F80" s="44" t="s">
        <v>93</v>
      </c>
      <c r="G80" s="49" t="s">
        <v>32</v>
      </c>
      <c r="H80" s="44" t="s">
        <v>27</v>
      </c>
      <c r="I80" s="49" t="s">
        <v>32</v>
      </c>
      <c r="J80" s="44" t="s">
        <v>95</v>
      </c>
      <c r="K80" s="49" t="s">
        <v>32</v>
      </c>
      <c r="L80" s="48" t="s">
        <v>99</v>
      </c>
      <c r="M80" s="49" t="s">
        <v>32</v>
      </c>
      <c r="N80" s="110" t="str">
        <f>VLOOKUP($A80,'[3]Phan ca&amp; Ngay BDhoc'!$B$5:$L$80,4,0)</f>
        <v>Chiều</v>
      </c>
      <c r="O80" s="110" t="str">
        <f>VLOOKUP($A80,'[3]Phan ca&amp; Ngay BDhoc'!$B$5:$L$80,6,0)</f>
        <v>17/09/2012</v>
      </c>
      <c r="P80" s="112" t="str">
        <f>VLOOKUP($A80,'[3]Phan ca&amp; Ngay BDhoc'!$B$5:$L$80,8,0)</f>
        <v>B3-103</v>
      </c>
    </row>
    <row r="81" spans="1:16" ht="13.5" thickBot="1">
      <c r="A81" s="138"/>
      <c r="B81" s="50" t="s">
        <v>125</v>
      </c>
      <c r="C81" s="51"/>
      <c r="D81" s="50" t="s">
        <v>125</v>
      </c>
      <c r="E81" s="51"/>
      <c r="F81" s="50" t="s">
        <v>54</v>
      </c>
      <c r="G81" s="51"/>
      <c r="H81" s="92" t="s">
        <v>126</v>
      </c>
      <c r="I81" s="51"/>
      <c r="J81" s="50" t="s">
        <v>52</v>
      </c>
      <c r="K81" s="51"/>
      <c r="L81" s="50" t="s">
        <v>52</v>
      </c>
      <c r="M81" s="51"/>
      <c r="N81" s="111"/>
      <c r="O81" s="111"/>
      <c r="P81" s="113"/>
    </row>
    <row r="82" spans="1:16" ht="18">
      <c r="A82" s="138"/>
      <c r="B82" s="52" t="s">
        <v>100</v>
      </c>
      <c r="C82" s="53" t="s">
        <v>44</v>
      </c>
      <c r="D82" s="52" t="s">
        <v>100</v>
      </c>
      <c r="E82" s="53" t="s">
        <v>44</v>
      </c>
      <c r="F82" s="52"/>
      <c r="G82" s="53"/>
      <c r="H82" s="52"/>
      <c r="I82" s="53"/>
      <c r="J82" s="52"/>
      <c r="K82" s="53"/>
      <c r="L82" s="52"/>
      <c r="M82" s="53"/>
      <c r="N82" s="111"/>
      <c r="O82" s="111"/>
      <c r="P82" s="113"/>
    </row>
    <row r="83" spans="1:16" ht="13.5" thickBot="1">
      <c r="A83" s="139"/>
      <c r="B83" s="92" t="s">
        <v>126</v>
      </c>
      <c r="C83" s="93"/>
      <c r="D83" s="92" t="s">
        <v>126</v>
      </c>
      <c r="E83" s="93"/>
      <c r="F83" s="92"/>
      <c r="G83" s="93"/>
      <c r="H83" s="92"/>
      <c r="I83" s="93"/>
      <c r="J83" s="94"/>
      <c r="K83" s="95"/>
      <c r="L83" s="92"/>
      <c r="M83" s="93"/>
      <c r="N83" s="111"/>
      <c r="O83" s="111"/>
      <c r="P83" s="113"/>
    </row>
    <row r="84" spans="1:16" ht="27.75" thickTop="1">
      <c r="A84" s="137" t="s">
        <v>101</v>
      </c>
      <c r="B84" s="48"/>
      <c r="C84" s="49"/>
      <c r="D84" s="48"/>
      <c r="E84" s="49"/>
      <c r="F84" s="48"/>
      <c r="G84" s="49"/>
      <c r="H84" s="48"/>
      <c r="I84" s="60"/>
      <c r="J84" s="61" t="s">
        <v>102</v>
      </c>
      <c r="K84" s="41" t="s">
        <v>33</v>
      </c>
      <c r="L84" s="61" t="s">
        <v>103</v>
      </c>
      <c r="M84" s="41" t="s">
        <v>33</v>
      </c>
      <c r="N84" s="110" t="str">
        <f>VLOOKUP($A84,'[3]Phan ca&amp; Ngay BDhoc'!$B$5:$L$80,4,0)</f>
        <v>Sáng</v>
      </c>
      <c r="O84" s="110" t="str">
        <f>VLOOKUP($A84,'[3]Phan ca&amp; Ngay BDhoc'!$B$5:$L$80,6,0)</f>
        <v>17/09/2012</v>
      </c>
      <c r="P84" s="112" t="str">
        <f>VLOOKUP($A84,'[3]Phan ca&amp; Ngay BDhoc'!$B$5:$L$80,8,0)</f>
        <v>B3-103</v>
      </c>
    </row>
    <row r="85" spans="1:16" ht="12.75">
      <c r="A85" s="138"/>
      <c r="B85" s="50"/>
      <c r="C85" s="51"/>
      <c r="D85" s="50"/>
      <c r="E85" s="51"/>
      <c r="F85" s="50"/>
      <c r="G85" s="51"/>
      <c r="H85" s="50"/>
      <c r="I85" s="63"/>
      <c r="J85" s="64" t="s">
        <v>118</v>
      </c>
      <c r="K85" s="65"/>
      <c r="L85" s="64" t="s">
        <v>50</v>
      </c>
      <c r="M85" s="65"/>
      <c r="N85" s="111"/>
      <c r="O85" s="111"/>
      <c r="P85" s="113"/>
    </row>
    <row r="86" spans="1:16" ht="18">
      <c r="A86" s="138"/>
      <c r="B86" s="52" t="s">
        <v>104</v>
      </c>
      <c r="C86" s="53" t="s">
        <v>36</v>
      </c>
      <c r="D86" s="52" t="s">
        <v>30</v>
      </c>
      <c r="E86" s="53" t="s">
        <v>36</v>
      </c>
      <c r="F86" s="52" t="s">
        <v>96</v>
      </c>
      <c r="G86" s="53" t="s">
        <v>48</v>
      </c>
      <c r="H86" s="52" t="s">
        <v>96</v>
      </c>
      <c r="I86" s="67" t="s">
        <v>48</v>
      </c>
      <c r="J86" s="68"/>
      <c r="K86" s="42"/>
      <c r="L86" s="68"/>
      <c r="M86" s="42"/>
      <c r="N86" s="111"/>
      <c r="O86" s="111"/>
      <c r="P86" s="113"/>
    </row>
    <row r="87" spans="1:16" ht="13.5" thickBot="1">
      <c r="A87" s="138"/>
      <c r="B87" s="92" t="s">
        <v>119</v>
      </c>
      <c r="C87" s="93"/>
      <c r="D87" s="92" t="s">
        <v>118</v>
      </c>
      <c r="E87" s="93"/>
      <c r="F87" s="92" t="s">
        <v>127</v>
      </c>
      <c r="G87" s="93"/>
      <c r="H87" s="92" t="s">
        <v>127</v>
      </c>
      <c r="I87" s="96"/>
      <c r="J87" s="70"/>
      <c r="K87" s="71"/>
      <c r="L87" s="70"/>
      <c r="M87" s="71"/>
      <c r="N87" s="111"/>
      <c r="O87" s="111"/>
      <c r="P87" s="113"/>
    </row>
    <row r="89" spans="1:16" ht="18.75">
      <c r="A89" s="144" t="s">
        <v>51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</row>
    <row r="90" spans="1:16" ht="18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8" t="s">
        <v>105</v>
      </c>
      <c r="M90" s="77"/>
      <c r="N90" s="77"/>
      <c r="O90" s="77"/>
      <c r="P90" s="77"/>
    </row>
    <row r="91" spans="1:16" ht="15.75">
      <c r="A91" s="5"/>
      <c r="B91" s="79" t="s">
        <v>0</v>
      </c>
      <c r="C91" s="80" t="s">
        <v>90</v>
      </c>
      <c r="D91" s="5"/>
      <c r="E91" s="81"/>
      <c r="F91" s="79" t="s">
        <v>2</v>
      </c>
      <c r="G91" s="82">
        <v>13</v>
      </c>
      <c r="H91" s="83" t="s">
        <v>12</v>
      </c>
      <c r="I91" s="82">
        <v>3</v>
      </c>
      <c r="J91" s="83" t="s">
        <v>91</v>
      </c>
      <c r="K91" s="5"/>
      <c r="L91" s="5"/>
      <c r="M91" s="84"/>
      <c r="N91" s="84"/>
      <c r="O91" s="5"/>
      <c r="P91" s="5"/>
    </row>
    <row r="92" spans="3:15" ht="15.75" thickBot="1">
      <c r="C92" s="85"/>
      <c r="E92" s="76"/>
      <c r="G92" s="86"/>
      <c r="H92" s="86"/>
      <c r="I92" s="87"/>
      <c r="J92" s="85"/>
      <c r="K92" s="87"/>
      <c r="L92" s="88"/>
      <c r="M92" s="87"/>
      <c r="N92" s="89"/>
      <c r="O92" s="90"/>
    </row>
    <row r="93" spans="1:16" ht="14.25">
      <c r="A93" s="164" t="s">
        <v>16</v>
      </c>
      <c r="B93" s="148" t="s">
        <v>3</v>
      </c>
      <c r="C93" s="149"/>
      <c r="D93" s="146" t="s">
        <v>4</v>
      </c>
      <c r="E93" s="147"/>
      <c r="F93" s="148" t="s">
        <v>5</v>
      </c>
      <c r="G93" s="149"/>
      <c r="H93" s="146" t="s">
        <v>6</v>
      </c>
      <c r="I93" s="147"/>
      <c r="J93" s="148" t="s">
        <v>7</v>
      </c>
      <c r="K93" s="149"/>
      <c r="L93" s="146" t="s">
        <v>8</v>
      </c>
      <c r="M93" s="147"/>
      <c r="N93" s="150" t="s">
        <v>11</v>
      </c>
      <c r="O93" s="152" t="s">
        <v>13</v>
      </c>
      <c r="P93" s="162" t="s">
        <v>14</v>
      </c>
    </row>
    <row r="94" spans="1:16" ht="15.75" thickBot="1">
      <c r="A94" s="165"/>
      <c r="B94" s="98" t="s">
        <v>10</v>
      </c>
      <c r="C94" s="98" t="s">
        <v>9</v>
      </c>
      <c r="D94" s="99" t="s">
        <v>10</v>
      </c>
      <c r="E94" s="100" t="s">
        <v>9</v>
      </c>
      <c r="F94" s="98" t="s">
        <v>10</v>
      </c>
      <c r="G94" s="98" t="s">
        <v>9</v>
      </c>
      <c r="H94" s="100" t="s">
        <v>10</v>
      </c>
      <c r="I94" s="100" t="s">
        <v>9</v>
      </c>
      <c r="J94" s="98" t="s">
        <v>10</v>
      </c>
      <c r="K94" s="98" t="s">
        <v>9</v>
      </c>
      <c r="L94" s="100" t="s">
        <v>10</v>
      </c>
      <c r="M94" s="100" t="s">
        <v>9</v>
      </c>
      <c r="N94" s="151"/>
      <c r="O94" s="153"/>
      <c r="P94" s="163"/>
    </row>
    <row r="95" spans="1:16" ht="18">
      <c r="A95" s="154" t="s">
        <v>106</v>
      </c>
      <c r="B95" s="62"/>
      <c r="C95" s="49"/>
      <c r="D95" s="48" t="s">
        <v>107</v>
      </c>
      <c r="E95" s="49" t="s">
        <v>42</v>
      </c>
      <c r="F95" s="48"/>
      <c r="G95" s="49"/>
      <c r="H95" s="48" t="s">
        <v>108</v>
      </c>
      <c r="I95" s="49" t="s">
        <v>44</v>
      </c>
      <c r="J95" s="48" t="s">
        <v>107</v>
      </c>
      <c r="K95" s="49" t="s">
        <v>42</v>
      </c>
      <c r="L95" s="48"/>
      <c r="M95" s="60"/>
      <c r="N95" s="157" t="str">
        <f>VLOOKUP($A95,'[4]Phan ca&amp; Ngay BDhoc'!$B$5:$G$77,4,0)</f>
        <v>Chiều</v>
      </c>
      <c r="O95" s="110" t="str">
        <f>VLOOKUP($A95,'[4]Phan ca&amp; Ngay BDhoc'!$B$5:$G$77,6,0)</f>
        <v>17/09/2012</v>
      </c>
      <c r="P95" s="112" t="str">
        <f>VLOOKUP($A95,'[4]Phan ca&amp; Ngay BDhoc'!$B$5:$L$77,8,0)</f>
        <v>B4-601</v>
      </c>
    </row>
    <row r="96" spans="1:16" ht="12.75">
      <c r="A96" s="155"/>
      <c r="B96" s="66"/>
      <c r="C96" s="51"/>
      <c r="D96" s="50" t="s">
        <v>128</v>
      </c>
      <c r="E96" s="51"/>
      <c r="F96" s="50"/>
      <c r="G96" s="51"/>
      <c r="H96" s="50" t="s">
        <v>50</v>
      </c>
      <c r="I96" s="51"/>
      <c r="J96" s="50" t="s">
        <v>128</v>
      </c>
      <c r="K96" s="51"/>
      <c r="L96" s="50"/>
      <c r="M96" s="63"/>
      <c r="N96" s="158"/>
      <c r="O96" s="111"/>
      <c r="P96" s="113"/>
    </row>
    <row r="97" spans="1:16" ht="18">
      <c r="A97" s="155"/>
      <c r="B97" s="69" t="s">
        <v>110</v>
      </c>
      <c r="C97" s="53" t="s">
        <v>44</v>
      </c>
      <c r="D97" s="52" t="s">
        <v>109</v>
      </c>
      <c r="E97" s="53" t="s">
        <v>45</v>
      </c>
      <c r="F97" s="44" t="s">
        <v>74</v>
      </c>
      <c r="G97" s="53" t="s">
        <v>64</v>
      </c>
      <c r="H97" s="52" t="s">
        <v>62</v>
      </c>
      <c r="I97" s="53" t="s">
        <v>35</v>
      </c>
      <c r="J97" s="52" t="s">
        <v>109</v>
      </c>
      <c r="K97" s="53" t="s">
        <v>43</v>
      </c>
      <c r="L97" s="52"/>
      <c r="M97" s="67"/>
      <c r="N97" s="158"/>
      <c r="O97" s="111"/>
      <c r="P97" s="113"/>
    </row>
    <row r="98" spans="1:16" ht="18.75" thickBot="1">
      <c r="A98" s="156"/>
      <c r="B98" s="97" t="s">
        <v>53</v>
      </c>
      <c r="C98" s="93"/>
      <c r="D98" s="92"/>
      <c r="E98" s="93"/>
      <c r="F98" s="92" t="s">
        <v>129</v>
      </c>
      <c r="G98" s="93"/>
      <c r="H98" s="92" t="s">
        <v>50</v>
      </c>
      <c r="I98" s="93" t="s">
        <v>63</v>
      </c>
      <c r="J98" s="92" t="s">
        <v>50</v>
      </c>
      <c r="K98" s="93"/>
      <c r="L98" s="92"/>
      <c r="M98" s="96"/>
      <c r="N98" s="159"/>
      <c r="O98" s="160"/>
      <c r="P98" s="161"/>
    </row>
    <row r="99" spans="1:16" ht="12.75">
      <c r="A99" s="154" t="s">
        <v>111</v>
      </c>
      <c r="B99" s="62" t="s">
        <v>107</v>
      </c>
      <c r="C99" s="49" t="s">
        <v>40</v>
      </c>
      <c r="D99" s="48" t="s">
        <v>107</v>
      </c>
      <c r="E99" s="49" t="s">
        <v>40</v>
      </c>
      <c r="F99" s="44" t="s">
        <v>74</v>
      </c>
      <c r="G99" s="49" t="s">
        <v>65</v>
      </c>
      <c r="H99" s="48"/>
      <c r="I99" s="49"/>
      <c r="J99" s="48"/>
      <c r="K99" s="49"/>
      <c r="L99" s="48"/>
      <c r="M99" s="60"/>
      <c r="N99" s="157" t="str">
        <f>VLOOKUP($A99,'[4]Phan ca&amp; Ngay BDhoc'!$B$5:$G$77,4,0)</f>
        <v>Sáng</v>
      </c>
      <c r="O99" s="110" t="str">
        <f>VLOOKUP($A99,'[4]Phan ca&amp; Ngay BDhoc'!$B$5:$G$77,6,0)</f>
        <v>17/09/2012</v>
      </c>
      <c r="P99" s="112" t="str">
        <f>VLOOKUP($A99,'[4]Phan ca&amp; Ngay BDhoc'!$B$5:$L$77,8,0)</f>
        <v>B3-201</v>
      </c>
    </row>
    <row r="100" spans="1:16" ht="13.5" thickBot="1">
      <c r="A100" s="155"/>
      <c r="B100" s="66" t="s">
        <v>118</v>
      </c>
      <c r="C100" s="51"/>
      <c r="D100" s="66" t="s">
        <v>118</v>
      </c>
      <c r="E100" s="51"/>
      <c r="F100" s="92" t="s">
        <v>129</v>
      </c>
      <c r="G100" s="51"/>
      <c r="H100" s="50"/>
      <c r="I100" s="51"/>
      <c r="J100" s="50"/>
      <c r="K100" s="51"/>
      <c r="L100" s="50"/>
      <c r="M100" s="63"/>
      <c r="N100" s="158"/>
      <c r="O100" s="111"/>
      <c r="P100" s="113"/>
    </row>
    <row r="101" spans="1:16" ht="18">
      <c r="A101" s="155"/>
      <c r="B101" s="69" t="s">
        <v>109</v>
      </c>
      <c r="C101" s="53" t="s">
        <v>41</v>
      </c>
      <c r="D101" s="52" t="s">
        <v>109</v>
      </c>
      <c r="E101" s="53">
        <v>4.5</v>
      </c>
      <c r="F101" s="52" t="s">
        <v>108</v>
      </c>
      <c r="G101" s="53">
        <v>5.6</v>
      </c>
      <c r="H101" s="52" t="s">
        <v>62</v>
      </c>
      <c r="I101" s="53" t="s">
        <v>64</v>
      </c>
      <c r="J101" s="101" t="s">
        <v>110</v>
      </c>
      <c r="K101" s="102">
        <v>5.6</v>
      </c>
      <c r="L101" s="52"/>
      <c r="M101" s="67"/>
      <c r="N101" s="158"/>
      <c r="O101" s="111"/>
      <c r="P101" s="113"/>
    </row>
    <row r="102" spans="1:16" ht="18.75" thickBot="1">
      <c r="A102" s="156"/>
      <c r="B102" s="97" t="s">
        <v>50</v>
      </c>
      <c r="C102" s="93"/>
      <c r="D102" s="92" t="s">
        <v>50</v>
      </c>
      <c r="E102" s="93"/>
      <c r="F102" s="92" t="s">
        <v>50</v>
      </c>
      <c r="G102" s="93"/>
      <c r="H102" s="92" t="s">
        <v>50</v>
      </c>
      <c r="I102" s="93" t="s">
        <v>63</v>
      </c>
      <c r="J102" s="103" t="s">
        <v>50</v>
      </c>
      <c r="K102" s="104" t="s">
        <v>112</v>
      </c>
      <c r="L102" s="92"/>
      <c r="M102" s="96"/>
      <c r="N102" s="159"/>
      <c r="O102" s="160"/>
      <c r="P102" s="161"/>
    </row>
    <row r="103" spans="1:16" ht="18">
      <c r="A103" s="154" t="s">
        <v>113</v>
      </c>
      <c r="B103" s="62" t="s">
        <v>107</v>
      </c>
      <c r="C103" s="49" t="s">
        <v>42</v>
      </c>
      <c r="D103" s="48" t="s">
        <v>107</v>
      </c>
      <c r="E103" s="49" t="s">
        <v>42</v>
      </c>
      <c r="F103" s="44" t="s">
        <v>74</v>
      </c>
      <c r="G103" s="49" t="s">
        <v>38</v>
      </c>
      <c r="H103" s="48" t="s">
        <v>108</v>
      </c>
      <c r="I103" s="49" t="s">
        <v>38</v>
      </c>
      <c r="J103" s="48"/>
      <c r="K103" s="49"/>
      <c r="L103" s="48"/>
      <c r="M103" s="60"/>
      <c r="N103" s="157" t="str">
        <f>VLOOKUP($A103,'[4]Phan ca&amp; Ngay BDhoc'!$B$5:$G$77,4,0)</f>
        <v>Chiều</v>
      </c>
      <c r="O103" s="110" t="str">
        <f>VLOOKUP($A103,'[4]Phan ca&amp; Ngay BDhoc'!$B$5:$G$77,6,0)</f>
        <v>17/09/2012</v>
      </c>
      <c r="P103" s="112" t="str">
        <f>VLOOKUP($A103,'[4]Phan ca&amp; Ngay BDhoc'!$B$5:$L$77,8,0)</f>
        <v>B3-201</v>
      </c>
    </row>
    <row r="104" spans="1:16" ht="13.5" thickBot="1">
      <c r="A104" s="155"/>
      <c r="B104" s="66" t="s">
        <v>118</v>
      </c>
      <c r="C104" s="51"/>
      <c r="D104" s="66" t="s">
        <v>118</v>
      </c>
      <c r="E104" s="51"/>
      <c r="F104" s="92" t="s">
        <v>129</v>
      </c>
      <c r="G104" s="51"/>
      <c r="H104" s="50" t="s">
        <v>50</v>
      </c>
      <c r="I104" s="51"/>
      <c r="J104" s="50"/>
      <c r="K104" s="51"/>
      <c r="L104" s="50"/>
      <c r="M104" s="63"/>
      <c r="N104" s="158"/>
      <c r="O104" s="111"/>
      <c r="P104" s="113"/>
    </row>
    <row r="105" spans="1:16" ht="18">
      <c r="A105" s="155"/>
      <c r="B105" s="69" t="s">
        <v>109</v>
      </c>
      <c r="C105" s="53" t="s">
        <v>45</v>
      </c>
      <c r="D105" s="52" t="s">
        <v>109</v>
      </c>
      <c r="E105" s="53" t="s">
        <v>43</v>
      </c>
      <c r="F105" s="52"/>
      <c r="G105" s="53"/>
      <c r="H105" s="52" t="s">
        <v>62</v>
      </c>
      <c r="I105" s="53" t="s">
        <v>65</v>
      </c>
      <c r="J105" s="101" t="s">
        <v>110</v>
      </c>
      <c r="K105" s="102" t="s">
        <v>44</v>
      </c>
      <c r="L105" s="52"/>
      <c r="M105" s="67"/>
      <c r="N105" s="158"/>
      <c r="O105" s="111"/>
      <c r="P105" s="113"/>
    </row>
    <row r="106" spans="1:16" ht="18.75" thickBot="1">
      <c r="A106" s="156"/>
      <c r="B106" s="97" t="s">
        <v>50</v>
      </c>
      <c r="C106" s="93"/>
      <c r="D106" s="92" t="s">
        <v>50</v>
      </c>
      <c r="E106" s="93"/>
      <c r="F106" s="92"/>
      <c r="G106" s="93"/>
      <c r="H106" s="92" t="s">
        <v>50</v>
      </c>
      <c r="I106" s="93" t="s">
        <v>63</v>
      </c>
      <c r="J106" s="105" t="s">
        <v>50</v>
      </c>
      <c r="K106" s="104" t="s">
        <v>112</v>
      </c>
      <c r="L106" s="92"/>
      <c r="M106" s="96"/>
      <c r="N106" s="159"/>
      <c r="O106" s="160"/>
      <c r="P106" s="161"/>
    </row>
  </sheetData>
  <sheetProtection/>
  <autoFilter ref="A6:P10"/>
  <mergeCells count="123">
    <mergeCell ref="A103:A106"/>
    <mergeCell ref="N103:N106"/>
    <mergeCell ref="O103:O106"/>
    <mergeCell ref="P103:P106"/>
    <mergeCell ref="P93:P94"/>
    <mergeCell ref="A95:A98"/>
    <mergeCell ref="N95:N98"/>
    <mergeCell ref="O95:O98"/>
    <mergeCell ref="P95:P98"/>
    <mergeCell ref="A99:A102"/>
    <mergeCell ref="N99:N102"/>
    <mergeCell ref="O99:O102"/>
    <mergeCell ref="P99:P102"/>
    <mergeCell ref="A89:P89"/>
    <mergeCell ref="A93:A94"/>
    <mergeCell ref="B93:C93"/>
    <mergeCell ref="D93:E93"/>
    <mergeCell ref="F93:G93"/>
    <mergeCell ref="H93:I93"/>
    <mergeCell ref="J93:K93"/>
    <mergeCell ref="L93:M93"/>
    <mergeCell ref="N93:N94"/>
    <mergeCell ref="O93:O94"/>
    <mergeCell ref="A80:A83"/>
    <mergeCell ref="N80:N83"/>
    <mergeCell ref="O80:O83"/>
    <mergeCell ref="P80:P83"/>
    <mergeCell ref="A84:A87"/>
    <mergeCell ref="N84:N87"/>
    <mergeCell ref="O84:O87"/>
    <mergeCell ref="P84:P87"/>
    <mergeCell ref="J74:K74"/>
    <mergeCell ref="L74:M74"/>
    <mergeCell ref="N74:N75"/>
    <mergeCell ref="O74:O75"/>
    <mergeCell ref="P74:P75"/>
    <mergeCell ref="A76:A79"/>
    <mergeCell ref="N76:N79"/>
    <mergeCell ref="O76:O79"/>
    <mergeCell ref="P76:P79"/>
    <mergeCell ref="A65:A68"/>
    <mergeCell ref="N65:N68"/>
    <mergeCell ref="O65:O68"/>
    <mergeCell ref="P65:P68"/>
    <mergeCell ref="A70:P70"/>
    <mergeCell ref="A74:A75"/>
    <mergeCell ref="B74:C74"/>
    <mergeCell ref="D74:E74"/>
    <mergeCell ref="F74:G74"/>
    <mergeCell ref="H74:I74"/>
    <mergeCell ref="A57:A60"/>
    <mergeCell ref="N57:N60"/>
    <mergeCell ref="O57:O60"/>
    <mergeCell ref="P57:P60"/>
    <mergeCell ref="A61:A64"/>
    <mergeCell ref="N61:N64"/>
    <mergeCell ref="O61:O64"/>
    <mergeCell ref="P61:P64"/>
    <mergeCell ref="P47:P48"/>
    <mergeCell ref="A49:A52"/>
    <mergeCell ref="N49:N52"/>
    <mergeCell ref="O49:O52"/>
    <mergeCell ref="P49:P52"/>
    <mergeCell ref="A53:A56"/>
    <mergeCell ref="N53:N56"/>
    <mergeCell ref="O53:O56"/>
    <mergeCell ref="P53:P56"/>
    <mergeCell ref="A43:P43"/>
    <mergeCell ref="A47:A48"/>
    <mergeCell ref="B47:C47"/>
    <mergeCell ref="D47:E47"/>
    <mergeCell ref="F47:G47"/>
    <mergeCell ref="H47:I47"/>
    <mergeCell ref="J47:K47"/>
    <mergeCell ref="L47:M47"/>
    <mergeCell ref="N47:N48"/>
    <mergeCell ref="O47:O48"/>
    <mergeCell ref="A32:A35"/>
    <mergeCell ref="N32:N35"/>
    <mergeCell ref="O32:O35"/>
    <mergeCell ref="P32:P35"/>
    <mergeCell ref="A36:A41"/>
    <mergeCell ref="N36:N41"/>
    <mergeCell ref="O36:O41"/>
    <mergeCell ref="P36:P41"/>
    <mergeCell ref="L24:M24"/>
    <mergeCell ref="N24:N25"/>
    <mergeCell ref="O24:O25"/>
    <mergeCell ref="P24:P25"/>
    <mergeCell ref="A26:A31"/>
    <mergeCell ref="N26:N31"/>
    <mergeCell ref="O26:O31"/>
    <mergeCell ref="P26:P31"/>
    <mergeCell ref="L5:M5"/>
    <mergeCell ref="N5:N6"/>
    <mergeCell ref="O5:O6"/>
    <mergeCell ref="A20:P20"/>
    <mergeCell ref="A24:A25"/>
    <mergeCell ref="B24:C24"/>
    <mergeCell ref="D24:E24"/>
    <mergeCell ref="F24:G24"/>
    <mergeCell ref="H24:I24"/>
    <mergeCell ref="J24:K24"/>
    <mergeCell ref="N11:N14"/>
    <mergeCell ref="O11:O14"/>
    <mergeCell ref="P11:P14"/>
    <mergeCell ref="A1:P1"/>
    <mergeCell ref="A5:A6"/>
    <mergeCell ref="B5:C5"/>
    <mergeCell ref="D5:E5"/>
    <mergeCell ref="F5:G5"/>
    <mergeCell ref="H5:I5"/>
    <mergeCell ref="J5:K5"/>
    <mergeCell ref="A15:A18"/>
    <mergeCell ref="N15:N18"/>
    <mergeCell ref="O15:O18"/>
    <mergeCell ref="P15:P18"/>
    <mergeCell ref="P5:P6"/>
    <mergeCell ref="A7:A10"/>
    <mergeCell ref="N7:N10"/>
    <mergeCell ref="O7:O10"/>
    <mergeCell ref="P7:P10"/>
    <mergeCell ref="A11:A14"/>
  </mergeCells>
  <conditionalFormatting sqref="F15:M18 D17:E18 B15:C18 B7:M14">
    <cfRule type="cellIs" priority="130" dxfId="0" operator="equal" stopIfTrue="1">
      <formula>#REF!</formula>
    </cfRule>
  </conditionalFormatting>
  <conditionalFormatting sqref="B9 D7 D11 B13 D9 D13 B11 H7 F7 D17 F11 B15 B17 J7 L7 B7">
    <cfRule type="cellIs" priority="111" dxfId="0" operator="equal" stopIfTrue="1">
      <formula>#REF!</formula>
    </cfRule>
  </conditionalFormatting>
  <conditionalFormatting sqref="D15:E16">
    <cfRule type="cellIs" priority="58" dxfId="0" operator="equal" stopIfTrue="1">
      <formula>#REF!</formula>
    </cfRule>
  </conditionalFormatting>
  <conditionalFormatting sqref="D15">
    <cfRule type="cellIs" priority="57" dxfId="0" operator="equal" stopIfTrue="1">
      <formula>#REF!</formula>
    </cfRule>
  </conditionalFormatting>
  <conditionalFormatting sqref="D15">
    <cfRule type="cellIs" priority="56" dxfId="0" operator="equal" stopIfTrue="1">
      <formula>#REF!</formula>
    </cfRule>
  </conditionalFormatting>
  <conditionalFormatting sqref="E38:E39 G36:G38 E34:E35 K28:K29 K34:K35 K38:K39 M26:M41">
    <cfRule type="cellIs" priority="52" dxfId="0" operator="equal" stopIfTrue="1">
      <formula>#REF!</formula>
    </cfRule>
  </conditionalFormatting>
  <conditionalFormatting sqref="K32:M35 E26:E41 G26:G41 I26:I41 M26:M31 M36:M41 C26:C41 K26:K31 K36:K41">
    <cfRule type="cellIs" priority="51" dxfId="0" operator="equal" stopIfTrue="1">
      <formula>#REF!</formula>
    </cfRule>
  </conditionalFormatting>
  <conditionalFormatting sqref="B26:M41">
    <cfRule type="cellIs" priority="50" dxfId="0" operator="equal" stopIfTrue="1">
      <formula>#REF!</formula>
    </cfRule>
  </conditionalFormatting>
  <conditionalFormatting sqref="G34:G35 K34:K35">
    <cfRule type="cellIs" priority="49" dxfId="0" operator="equal" stopIfTrue="1">
      <formula>#REF!</formula>
    </cfRule>
  </conditionalFormatting>
  <conditionalFormatting sqref="K29 K26:K27 K31:K33 C26:C41 E26:E41 G26:G41 I26:I41 M26:M41 K35:K37 K39 K41">
    <cfRule type="cellIs" priority="48" dxfId="0" operator="equal" stopIfTrue="1">
      <formula>#REF!</formula>
    </cfRule>
  </conditionalFormatting>
  <conditionalFormatting sqref="K26:K41 E26:E41 G26:G41 I26:I41 M26:M41 C26:C41">
    <cfRule type="cellIs" priority="47" dxfId="0" operator="equal" stopIfTrue="1">
      <formula>#REF!</formula>
    </cfRule>
  </conditionalFormatting>
  <conditionalFormatting sqref="K34:K35 G34:G35">
    <cfRule type="cellIs" priority="46" dxfId="0" operator="equal" stopIfTrue="1">
      <formula>#REF!</formula>
    </cfRule>
  </conditionalFormatting>
  <conditionalFormatting sqref="I49:I68 C49:C68 E49:E68 M49:M68 G49:G68 K49:K68">
    <cfRule type="cellIs" priority="45" dxfId="0" operator="equal" stopIfTrue="1">
      <formula>#REF!</formula>
    </cfRule>
  </conditionalFormatting>
  <conditionalFormatting sqref="I49:I68 C49:C68 E49:E68 M49:M68 G49:G68 K49:K68">
    <cfRule type="cellIs" priority="44" dxfId="0" operator="equal" stopIfTrue="1">
      <formula>#REF!</formula>
    </cfRule>
  </conditionalFormatting>
  <conditionalFormatting sqref="C49:C68 E49:E68 M49:M68 G49:G68 I49:I68 K49:K68">
    <cfRule type="cellIs" priority="43" dxfId="0" operator="equal" stopIfTrue="1">
      <formula>#REF!</formula>
    </cfRule>
  </conditionalFormatting>
  <conditionalFormatting sqref="I49:I68 C49:C68 E49:E68 M49:M68 G49:G68 K49:K68">
    <cfRule type="cellIs" priority="42" dxfId="0" operator="equal" stopIfTrue="1">
      <formula>#REF!</formula>
    </cfRule>
  </conditionalFormatting>
  <conditionalFormatting sqref="I49:I68 C49:C68 E49:E68 M49:M68 G49:G68 K49:K68">
    <cfRule type="cellIs" priority="41" dxfId="0" operator="equal" stopIfTrue="1">
      <formula>#REF!</formula>
    </cfRule>
  </conditionalFormatting>
  <conditionalFormatting sqref="I49:I68 C49:C68 E49:E68 M49:M68 G49:G68 K49:K68">
    <cfRule type="cellIs" priority="40" dxfId="0" operator="equal" stopIfTrue="1">
      <formula>#REF!</formula>
    </cfRule>
  </conditionalFormatting>
  <conditionalFormatting sqref="G65:G68 M57:M60">
    <cfRule type="cellIs" priority="39" dxfId="0" operator="equal" stopIfTrue="1">
      <formula>#REF!</formula>
    </cfRule>
  </conditionalFormatting>
  <conditionalFormatting sqref="D51 H53 D57 H63 J65">
    <cfRule type="cellIs" priority="38" dxfId="0" operator="equal" stopIfTrue="1">
      <formula>#REF!</formula>
    </cfRule>
  </conditionalFormatting>
  <conditionalFormatting sqref="C76:C87 G76:G87 E76:E87 M76:M87 I76:I87 K76:K87">
    <cfRule type="cellIs" priority="37" dxfId="0" operator="equal" stopIfTrue="1">
      <formula>#REF!</formula>
    </cfRule>
  </conditionalFormatting>
  <conditionalFormatting sqref="B76:M87">
    <cfRule type="cellIs" priority="36" dxfId="0" operator="equal" stopIfTrue="1">
      <formula>#REF!</formula>
    </cfRule>
  </conditionalFormatting>
  <conditionalFormatting sqref="B76:M76 B78:M78 B82:M82 B84:M84 B86:M86 B80:M80">
    <cfRule type="cellIs" priority="35" dxfId="0" operator="equal" stopIfTrue="1">
      <formula>#REF!</formula>
    </cfRule>
  </conditionalFormatting>
  <conditionalFormatting sqref="B76:M87">
    <cfRule type="cellIs" priority="34" dxfId="0" operator="equal" stopIfTrue="1">
      <formula>#REF!</formula>
    </cfRule>
  </conditionalFormatting>
  <conditionalFormatting sqref="M78 M82 M86 I78 I82 I86">
    <cfRule type="cellIs" priority="33" dxfId="0" operator="equal" stopIfTrue="1">
      <formula>#REF!</formula>
    </cfRule>
  </conditionalFormatting>
  <conditionalFormatting sqref="M78 M82 M86 I78 I82 I86">
    <cfRule type="cellIs" priority="32" dxfId="0" operator="equal" stopIfTrue="1">
      <formula>#REF!</formula>
    </cfRule>
  </conditionalFormatting>
  <conditionalFormatting sqref="M78 M82 M86 I78 I82 I86">
    <cfRule type="cellIs" priority="31" dxfId="0" operator="equal" stopIfTrue="1">
      <formula>#REF!</formula>
    </cfRule>
  </conditionalFormatting>
  <conditionalFormatting sqref="C76:C87 G76:G87 E76:E87 M76:M87 I76:I87 K76:K87">
    <cfRule type="cellIs" priority="30" dxfId="0" operator="equal" stopIfTrue="1">
      <formula>#REF!</formula>
    </cfRule>
  </conditionalFormatting>
  <conditionalFormatting sqref="C76:C87 G76:G87 E76:E87 M76:M87 I76:I87 K76:K87">
    <cfRule type="cellIs" priority="29" dxfId="0" operator="equal" stopIfTrue="1">
      <formula>#REF!</formula>
    </cfRule>
  </conditionalFormatting>
  <conditionalFormatting sqref="C76:C87 G76:G87 E76:E87 M76:M87 I76:I87 K76:K87">
    <cfRule type="cellIs" priority="28" dxfId="0" operator="equal" stopIfTrue="1">
      <formula>#REF!</formula>
    </cfRule>
  </conditionalFormatting>
  <conditionalFormatting sqref="F76">
    <cfRule type="cellIs" priority="27" dxfId="0" operator="equal" stopIfTrue="1">
      <formula>#REF!</formula>
    </cfRule>
  </conditionalFormatting>
  <conditionalFormatting sqref="F76">
    <cfRule type="cellIs" priority="26" dxfId="0" operator="equal" stopIfTrue="1">
      <formula>#REF!</formula>
    </cfRule>
  </conditionalFormatting>
  <conditionalFormatting sqref="F76">
    <cfRule type="cellIs" priority="25" dxfId="0" operator="equal" stopIfTrue="1">
      <formula>#REF!</formula>
    </cfRule>
  </conditionalFormatting>
  <conditionalFormatting sqref="F76">
    <cfRule type="cellIs" priority="24" dxfId="0" operator="equal" stopIfTrue="1">
      <formula>#REF!</formula>
    </cfRule>
  </conditionalFormatting>
  <conditionalFormatting sqref="H80">
    <cfRule type="cellIs" priority="23" dxfId="0" operator="equal" stopIfTrue="1">
      <formula>#REF!</formula>
    </cfRule>
  </conditionalFormatting>
  <conditionalFormatting sqref="H80">
    <cfRule type="cellIs" priority="22" dxfId="0" operator="equal" stopIfTrue="1">
      <formula>#REF!</formula>
    </cfRule>
  </conditionalFormatting>
  <conditionalFormatting sqref="H80">
    <cfRule type="cellIs" priority="21" dxfId="0" operator="equal" stopIfTrue="1">
      <formula>#REF!</formula>
    </cfRule>
  </conditionalFormatting>
  <conditionalFormatting sqref="H80">
    <cfRule type="cellIs" priority="20" dxfId="0" operator="equal" stopIfTrue="1">
      <formula>#REF!</formula>
    </cfRule>
  </conditionalFormatting>
  <conditionalFormatting sqref="F80">
    <cfRule type="cellIs" priority="19" dxfId="0" operator="equal" stopIfTrue="1">
      <formula>#REF!</formula>
    </cfRule>
  </conditionalFormatting>
  <conditionalFormatting sqref="F80">
    <cfRule type="cellIs" priority="18" dxfId="0" operator="equal" stopIfTrue="1">
      <formula>#REF!</formula>
    </cfRule>
  </conditionalFormatting>
  <conditionalFormatting sqref="F80">
    <cfRule type="cellIs" priority="17" dxfId="0" operator="equal" stopIfTrue="1">
      <formula>#REF!</formula>
    </cfRule>
  </conditionalFormatting>
  <conditionalFormatting sqref="F80">
    <cfRule type="cellIs" priority="16" dxfId="0" operator="equal" stopIfTrue="1">
      <formula>#REF!</formula>
    </cfRule>
  </conditionalFormatting>
  <conditionalFormatting sqref="J80">
    <cfRule type="cellIs" priority="15" dxfId="0" operator="equal" stopIfTrue="1">
      <formula>#REF!</formula>
    </cfRule>
  </conditionalFormatting>
  <conditionalFormatting sqref="J80">
    <cfRule type="cellIs" priority="14" dxfId="0" operator="equal" stopIfTrue="1">
      <formula>#REF!</formula>
    </cfRule>
  </conditionalFormatting>
  <conditionalFormatting sqref="J80">
    <cfRule type="cellIs" priority="13" dxfId="0" operator="equal" stopIfTrue="1">
      <formula>#REF!</formula>
    </cfRule>
  </conditionalFormatting>
  <conditionalFormatting sqref="J80">
    <cfRule type="cellIs" priority="12" dxfId="0" operator="equal" stopIfTrue="1">
      <formula>#REF!</formula>
    </cfRule>
  </conditionalFormatting>
  <conditionalFormatting sqref="F104">
    <cfRule type="cellIs" priority="11" dxfId="0" operator="equal" stopIfTrue="1">
      <formula>#REF!</formula>
    </cfRule>
  </conditionalFormatting>
  <conditionalFormatting sqref="O95:P96 O98:P100 O102:P104 O106:P106 B106:M106 B95:M96 B98:M100 B102:M104">
    <cfRule type="cellIs" priority="10" dxfId="0" operator="equal" stopIfTrue="1">
      <formula>#REF!</formula>
    </cfRule>
  </conditionalFormatting>
  <conditionalFormatting sqref="O97:P97 O101:P101 O105:P105 B97:M97 B101:M101 B105:M105">
    <cfRule type="cellIs" priority="9" dxfId="0" operator="equal" stopIfTrue="1">
      <formula>#REF!</formula>
    </cfRule>
  </conditionalFormatting>
  <conditionalFormatting sqref="P95:P106 E95:E106 G95:G106 I95:I106 K95:K106 M95:M106 C95:C106">
    <cfRule type="cellIs" priority="8" dxfId="0" operator="equal" stopIfTrue="1">
      <formula>#REF!</formula>
    </cfRule>
  </conditionalFormatting>
  <conditionalFormatting sqref="P95:P106 E95:E106 G95:G106 I95:I106 K95:K106 M95:M106 C95:C106">
    <cfRule type="cellIs" priority="7" dxfId="0" operator="equal" stopIfTrue="1">
      <formula>#REF!</formula>
    </cfRule>
  </conditionalFormatting>
  <conditionalFormatting sqref="P95:P106 C95:C106 E95:E106 G95:G106 I95:I106 M95:M106 K95:K106">
    <cfRule type="cellIs" priority="6" dxfId="0" operator="equal" stopIfTrue="1">
      <formula>#REF!</formula>
    </cfRule>
  </conditionalFormatting>
  <conditionalFormatting sqref="F97">
    <cfRule type="cellIs" priority="5" dxfId="0" operator="equal" stopIfTrue="1">
      <formula>#REF!</formula>
    </cfRule>
  </conditionalFormatting>
  <conditionalFormatting sqref="F99">
    <cfRule type="cellIs" priority="4" dxfId="0" operator="equal" stopIfTrue="1">
      <formula>#REF!</formula>
    </cfRule>
  </conditionalFormatting>
  <conditionalFormatting sqref="F99">
    <cfRule type="cellIs" priority="3" dxfId="0" operator="equal" stopIfTrue="1">
      <formula>#REF!</formula>
    </cfRule>
  </conditionalFormatting>
  <conditionalFormatting sqref="F103">
    <cfRule type="cellIs" priority="2" dxfId="0" operator="equal" stopIfTrue="1">
      <formula>#REF!</formula>
    </cfRule>
  </conditionalFormatting>
  <conditionalFormatting sqref="F103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Microsoft</cp:lastModifiedBy>
  <cp:lastPrinted>2011-05-04T00:34:02Z</cp:lastPrinted>
  <dcterms:created xsi:type="dcterms:W3CDTF">2006-02-19T09:25:24Z</dcterms:created>
  <dcterms:modified xsi:type="dcterms:W3CDTF">2012-08-28T03:53:55Z</dcterms:modified>
  <cp:category/>
  <cp:version/>
  <cp:contentType/>
  <cp:contentStatus/>
</cp:coreProperties>
</file>