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785" windowHeight="7395" activeTab="1"/>
  </bookViews>
  <sheets>
    <sheet name="DS TRÚNG TUYỂN" sheetId="1" r:id="rId1"/>
    <sheet name="Lịch giảng" sheetId="2" r:id="rId2"/>
  </sheets>
  <externalReferences>
    <externalReference r:id="rId5"/>
  </externalReferences>
  <definedNames>
    <definedName name="_xlnm.Print_Area" localSheetId="0">'DS TRÚNG TUYỂN'!$A$1:$K$84</definedName>
    <definedName name="_xlnm.Print_Area" localSheetId="1">'Lịch giảng'!$A$1:$M$56</definedName>
  </definedNames>
  <calcPr fullCalcOnLoad="1"/>
</workbook>
</file>

<file path=xl/sharedStrings.xml><?xml version="1.0" encoding="utf-8"?>
<sst xmlns="http://schemas.openxmlformats.org/spreadsheetml/2006/main" count="408" uniqueCount="115">
  <si>
    <t>TRƯỜNG ĐẠI HỌC CÔNG NGHIỆP</t>
  </si>
  <si>
    <t xml:space="preserve">  CỘNG HOÀ XÃ HỘI CHỦ NGHĨA VIỆT NAM</t>
  </si>
  <si>
    <t>KHOA NGOẠI NGỮ</t>
  </si>
  <si>
    <t>Độc lập - Tự do - Hạnh phúc</t>
  </si>
  <si>
    <t>BẢNG KẾT QUẢ THI IELTS</t>
  </si>
  <si>
    <t>KỲ XÉT TUYỂN GIÁO VIÊN THỈNH GIẢNG NĂM 2016 - 2017</t>
  </si>
  <si>
    <t>TT</t>
  </si>
  <si>
    <t>Họ và tên</t>
  </si>
  <si>
    <t>HỌ VÀ TÊN</t>
  </si>
  <si>
    <t>NĂM SINH</t>
  </si>
  <si>
    <t>NƠI SINH</t>
  </si>
  <si>
    <t>XẾP LOẠI</t>
  </si>
  <si>
    <t>Nguyễn Quỳnh Anh</t>
  </si>
  <si>
    <t>Hà Nội</t>
  </si>
  <si>
    <t>ĐẠT</t>
  </si>
  <si>
    <t>Nguyễn Thị Hoài Anh</t>
  </si>
  <si>
    <t xml:space="preserve">Nguyễn Thị Vân </t>
  </si>
  <si>
    <t>Anh</t>
  </si>
  <si>
    <t>Trần Thị Bích</t>
  </si>
  <si>
    <t>Hà Nam</t>
  </si>
  <si>
    <t>Bùi Thị Biển</t>
  </si>
  <si>
    <t>Phan Khánh Chi</t>
  </si>
  <si>
    <t>Nguyễn Thị Dự</t>
  </si>
  <si>
    <t>KHÔNG ĐẠT</t>
  </si>
  <si>
    <t>Phạm Văn Đức</t>
  </si>
  <si>
    <t>Quảng Ninh</t>
  </si>
  <si>
    <t>Vi Thị Thùy Dung</t>
  </si>
  <si>
    <t>Lưu Trà Giang</t>
  </si>
  <si>
    <t>Hoàng Việt Hà</t>
  </si>
  <si>
    <t>Vũ Thị Thu Hà</t>
  </si>
  <si>
    <t>Nguyễn Thị Thanh Hằng</t>
  </si>
  <si>
    <t>Nguyễn Việt Hằng</t>
  </si>
  <si>
    <t>Nguyễn Thị Hạnh</t>
  </si>
  <si>
    <t>Đào Thị Hoa</t>
  </si>
  <si>
    <t>Đỗ Trọng Hoàng</t>
  </si>
  <si>
    <t>Vũ Thị Huế</t>
  </si>
  <si>
    <t>Nguyễn Thị Thu Hương</t>
  </si>
  <si>
    <t>Thái Bình</t>
  </si>
  <si>
    <t>Phùng Thị Lan Phương</t>
  </si>
  <si>
    <t>Hương</t>
  </si>
  <si>
    <t>Phú Thọ</t>
  </si>
  <si>
    <t>Nguyễn Như Huyền</t>
  </si>
  <si>
    <t>Lại Mỹ Linh</t>
  </si>
  <si>
    <t>Nguyễn Mỹ Linh</t>
  </si>
  <si>
    <t>Vĩnh Phúc</t>
  </si>
  <si>
    <t>Trần Thị Linh</t>
  </si>
  <si>
    <t xml:space="preserve">Dương Thị </t>
  </si>
  <si>
    <t>Loan</t>
  </si>
  <si>
    <t>Phạm Thị Thanh Loan</t>
  </si>
  <si>
    <t>Nguyễn Minh Nguyệt</t>
  </si>
  <si>
    <t>Nguyễn Nguyệt</t>
  </si>
  <si>
    <t xml:space="preserve"> Minh</t>
  </si>
  <si>
    <t>Hứa Thị  Thu</t>
  </si>
  <si>
    <t xml:space="preserve"> Mừng</t>
  </si>
  <si>
    <t>Nguyễn Thị Thanh Mười</t>
  </si>
  <si>
    <t>Bùi Thúy Nga</t>
  </si>
  <si>
    <t>Vũ Thị Nga</t>
  </si>
  <si>
    <t>Đỗ Thị Ngoan</t>
  </si>
  <si>
    <t>Nguyễn Thị Hương Nhài</t>
  </si>
  <si>
    <t>Đinh Thị Tuyết Nhung</t>
  </si>
  <si>
    <t>Lê Thị Hồng Nhung</t>
  </si>
  <si>
    <t>Uông Hồng Nhung</t>
  </si>
  <si>
    <t>Vũ Thị Nhung</t>
  </si>
  <si>
    <t>Nam Định</t>
  </si>
  <si>
    <t>Vũ Xuân Nước</t>
  </si>
  <si>
    <t>Hải Dương</t>
  </si>
  <si>
    <t>Nguyễn Thị Kim Oanh</t>
  </si>
  <si>
    <t>Trần Thị Oanh</t>
  </si>
  <si>
    <t xml:space="preserve">Nguyễn Thị Phương  </t>
  </si>
  <si>
    <t>Nguyễn Thị</t>
  </si>
  <si>
    <t>Phương</t>
  </si>
  <si>
    <t xml:space="preserve">Nguyễn Thị </t>
  </si>
  <si>
    <t>Phường</t>
  </si>
  <si>
    <t>Hoàng Phượng</t>
  </si>
  <si>
    <t>Nguyễn Thị Yến Phượng</t>
  </si>
  <si>
    <t>Vũ Thị Ánh Phượng</t>
  </si>
  <si>
    <t>Vũ Thị Yến Phượng</t>
  </si>
  <si>
    <t>Nguyễn Minh Quý</t>
  </si>
  <si>
    <t>Vũ Thị Phương Quỳnh</t>
  </si>
  <si>
    <t>Nguyễn Thị Anh Sơn</t>
  </si>
  <si>
    <t>Ngô Phương Thanh</t>
  </si>
  <si>
    <t>Vũ Thị Thanh</t>
  </si>
  <si>
    <t>Nguyễn Thị Kim Thoa</t>
  </si>
  <si>
    <t>Vũ Thị Thu</t>
  </si>
  <si>
    <t>Điện Biên</t>
  </si>
  <si>
    <t>Lại Thị Diệu Thương</t>
  </si>
  <si>
    <t xml:space="preserve">Lê Thị Thùy  </t>
  </si>
  <si>
    <t>Lê Thị</t>
  </si>
  <si>
    <t>Thùy</t>
  </si>
  <si>
    <t>Bùi Thị Thanh Thủy</t>
  </si>
  <si>
    <t>Đặng Thị Tiệp</t>
  </si>
  <si>
    <t>Nguyễn Thị Tình</t>
  </si>
  <si>
    <t>Nguyễn Ngọc Trâm</t>
  </si>
  <si>
    <t xml:space="preserve">Nguyễn Thị Thùy </t>
  </si>
  <si>
    <t>Trang</t>
  </si>
  <si>
    <t>Phạm Huyền Trang</t>
  </si>
  <si>
    <t>Trần Lê Hiền Trang</t>
  </si>
  <si>
    <t>Đào Văn Trí</t>
  </si>
  <si>
    <t>Trần Thị Ánh Tuyết</t>
  </si>
  <si>
    <t>Phạm Ngọc Thanh Vân</t>
  </si>
  <si>
    <t>Trần Thị Xuân</t>
  </si>
  <si>
    <t>Ghi chú:</t>
  </si>
  <si>
    <t xml:space="preserve">
- Các ứng viên có điểm thi IELTS  đạt yêu cầu và có đã có chứng chỉ IELTS 
 sẽ tiếp tục dự thi vòng 2 (trình bày 1 tiết giảng).
</t>
  </si>
  <si>
    <t>Hà Nội, ngày 28 tháng 06 năm 2016</t>
  </si>
  <si>
    <t>TRƯỞNG KHOA</t>
  </si>
  <si>
    <r>
      <t>(</t>
    </r>
    <r>
      <rPr>
        <i/>
        <sz val="12"/>
        <rFont val="Times New Roman"/>
        <family val="1"/>
      </rPr>
      <t>Đã ký</t>
    </r>
    <r>
      <rPr>
        <i/>
        <sz val="12"/>
        <rFont val=".VnArial Narrow"/>
        <family val="2"/>
      </rPr>
      <t>)</t>
    </r>
  </si>
  <si>
    <t>Hoàng  Ngọc Tuệ</t>
  </si>
  <si>
    <t>LỊCH THI GIẢNG CẤP KHOA</t>
  </si>
  <si>
    <t>THỜI GIAN GIẢNG</t>
  </si>
  <si>
    <t>ĐỊA ĐIỂM THI GIẢNG</t>
  </si>
  <si>
    <t xml:space="preserve">GHI CHÚ </t>
  </si>
  <si>
    <t>Thứ 3: 8h00
 ngày 12/07/2016</t>
  </si>
  <si>
    <t>Phòng 402 - A2</t>
  </si>
  <si>
    <t>Phòng 403 - A2</t>
  </si>
  <si>
    <t>Thứ 3: 13h00
 ngày 12/07/2016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</si>
</sst>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i/>
      <u val="single"/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sz val="12"/>
      <name val=".VnArial Narrow"/>
      <family val="2"/>
    </font>
    <font>
      <i/>
      <sz val="12"/>
      <name val=".VnArial Narrow"/>
      <family val="2"/>
    </font>
    <font>
      <sz val="9"/>
      <name val=".Vn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3" fillId="33" borderId="0" xfId="0" applyFont="1" applyFill="1" applyAlignment="1">
      <alignment wrapText="1"/>
    </xf>
    <xf numFmtId="164" fontId="2" fillId="33" borderId="10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horizontal="center" wrapText="1"/>
    </xf>
    <xf numFmtId="0" fontId="66" fillId="33" borderId="13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vertical="center" wrapText="1"/>
    </xf>
    <xf numFmtId="0" fontId="62" fillId="33" borderId="16" xfId="0" applyNumberFormat="1" applyFont="1" applyFill="1" applyBorder="1" applyAlignment="1">
      <alignment vertical="center" wrapText="1"/>
    </xf>
    <xf numFmtId="0" fontId="62" fillId="33" borderId="17" xfId="0" applyNumberFormat="1" applyFont="1" applyFill="1" applyBorder="1" applyAlignment="1">
      <alignment vertical="center" wrapText="1"/>
    </xf>
    <xf numFmtId="14" fontId="62" fillId="33" borderId="15" xfId="0" applyNumberFormat="1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wrapText="1"/>
    </xf>
    <xf numFmtId="0" fontId="65" fillId="33" borderId="0" xfId="0" applyFont="1" applyFill="1" applyAlignment="1">
      <alignment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wrapText="1"/>
    </xf>
    <xf numFmtId="0" fontId="62" fillId="33" borderId="16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wrapText="1"/>
    </xf>
    <xf numFmtId="0" fontId="62" fillId="33" borderId="14" xfId="0" applyFont="1" applyFill="1" applyBorder="1" applyAlignment="1">
      <alignment vertical="center" wrapText="1"/>
    </xf>
    <xf numFmtId="0" fontId="62" fillId="33" borderId="18" xfId="0" applyFont="1" applyFill="1" applyBorder="1" applyAlignment="1">
      <alignment vertical="center" wrapText="1"/>
    </xf>
    <xf numFmtId="0" fontId="62" fillId="33" borderId="19" xfId="0" applyNumberFormat="1" applyFont="1" applyFill="1" applyBorder="1" applyAlignment="1">
      <alignment vertical="center" wrapText="1"/>
    </xf>
    <xf numFmtId="14" fontId="62" fillId="33" borderId="14" xfId="0" applyNumberFormat="1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horizont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vertical="center" wrapText="1"/>
    </xf>
    <xf numFmtId="0" fontId="62" fillId="33" borderId="21" xfId="0" applyNumberFormat="1" applyFont="1" applyFill="1" applyBorder="1" applyAlignment="1">
      <alignment vertical="center" wrapText="1"/>
    </xf>
    <xf numFmtId="0" fontId="62" fillId="33" borderId="22" xfId="0" applyNumberFormat="1" applyFont="1" applyFill="1" applyBorder="1" applyAlignment="1">
      <alignment vertical="center" wrapText="1"/>
    </xf>
    <xf numFmtId="14" fontId="62" fillId="33" borderId="13" xfId="0" applyNumberFormat="1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center" wrapText="1"/>
    </xf>
    <xf numFmtId="0" fontId="62" fillId="33" borderId="12" xfId="0" applyNumberFormat="1" applyFont="1" applyFill="1" applyBorder="1" applyAlignment="1">
      <alignment vertical="center" wrapText="1"/>
    </xf>
    <xf numFmtId="14" fontId="62" fillId="33" borderId="0" xfId="0" applyNumberFormat="1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justify" wrapText="1"/>
    </xf>
    <xf numFmtId="0" fontId="67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vertical="center" wrapText="1"/>
    </xf>
    <xf numFmtId="0" fontId="68" fillId="33" borderId="0" xfId="0" applyFont="1" applyFill="1" applyAlignment="1">
      <alignment wrapText="1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49" fontId="65" fillId="33" borderId="0" xfId="0" applyNumberFormat="1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65" fillId="33" borderId="0" xfId="0" applyFont="1" applyFill="1" applyAlignment="1">
      <alignment horizontal="center" wrapText="1"/>
    </xf>
    <xf numFmtId="0" fontId="65" fillId="33" borderId="0" xfId="0" applyFont="1" applyFill="1" applyBorder="1" applyAlignment="1">
      <alignment wrapText="1"/>
    </xf>
    <xf numFmtId="14" fontId="65" fillId="33" borderId="0" xfId="0" applyNumberFormat="1" applyFont="1" applyFill="1" applyAlignment="1">
      <alignment wrapText="1"/>
    </xf>
    <xf numFmtId="0" fontId="62" fillId="33" borderId="0" xfId="0" applyFont="1" applyFill="1" applyAlignment="1">
      <alignment horizontal="center" wrapText="1"/>
    </xf>
    <xf numFmtId="0" fontId="62" fillId="33" borderId="0" xfId="0" applyFont="1" applyFill="1" applyBorder="1" applyAlignment="1">
      <alignment wrapText="1"/>
    </xf>
    <xf numFmtId="14" fontId="62" fillId="33" borderId="0" xfId="0" applyNumberFormat="1" applyFont="1" applyFill="1" applyAlignment="1">
      <alignment wrapText="1"/>
    </xf>
    <xf numFmtId="0" fontId="69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distributed" wrapText="1"/>
    </xf>
    <xf numFmtId="0" fontId="4" fillId="33" borderId="0" xfId="0" applyFont="1" applyFill="1" applyAlignment="1">
      <alignment horizontal="center" vertical="justify" wrapText="1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14" fontId="64" fillId="33" borderId="11" xfId="0" applyNumberFormat="1" applyFont="1" applyFill="1" applyBorder="1" applyAlignment="1">
      <alignment horizontal="center" vertical="center" wrapText="1"/>
    </xf>
    <xf numFmtId="14" fontId="64" fillId="33" borderId="13" xfId="0" applyNumberFormat="1" applyFont="1" applyFill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64" fontId="6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vertical="center" wrapText="1"/>
    </xf>
    <xf numFmtId="0" fontId="70" fillId="33" borderId="11" xfId="0" applyFont="1" applyFill="1" applyBorder="1" applyAlignment="1">
      <alignment horizontal="center" vertical="center" wrapText="1"/>
    </xf>
    <xf numFmtId="14" fontId="70" fillId="33" borderId="11" xfId="0" applyNumberFormat="1" applyFont="1" applyFill="1" applyBorder="1" applyAlignment="1">
      <alignment horizontal="center" vertical="center" wrapText="1"/>
    </xf>
    <xf numFmtId="0" fontId="43" fillId="33" borderId="11" xfId="55" applyFont="1" applyFill="1" applyBorder="1" applyAlignment="1">
      <alignment horizontal="center" vertical="center" wrapText="1"/>
      <protection/>
    </xf>
    <xf numFmtId="0" fontId="70" fillId="33" borderId="24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vertical="center" wrapText="1"/>
    </xf>
    <xf numFmtId="0" fontId="70" fillId="33" borderId="13" xfId="0" applyFont="1" applyFill="1" applyBorder="1" applyAlignment="1">
      <alignment horizontal="center" vertical="center" wrapText="1"/>
    </xf>
    <xf numFmtId="14" fontId="70" fillId="33" borderId="13" xfId="0" applyNumberFormat="1" applyFont="1" applyFill="1" applyBorder="1" applyAlignment="1">
      <alignment horizontal="center" vertical="center" wrapText="1"/>
    </xf>
    <xf numFmtId="0" fontId="43" fillId="33" borderId="13" xfId="55" applyFont="1" applyFill="1" applyBorder="1" applyAlignment="1">
      <alignment horizontal="center" vertical="center" wrapText="1"/>
      <protection/>
    </xf>
    <xf numFmtId="0" fontId="72" fillId="33" borderId="14" xfId="0" applyFont="1" applyFill="1" applyBorder="1" applyAlignment="1">
      <alignment vertical="center" wrapText="1"/>
    </xf>
    <xf numFmtId="0" fontId="62" fillId="33" borderId="25" xfId="0" applyNumberFormat="1" applyFont="1" applyFill="1" applyBorder="1" applyAlignment="1">
      <alignment vertical="center" wrapText="1"/>
    </xf>
    <xf numFmtId="0" fontId="62" fillId="33" borderId="26" xfId="0" applyNumberFormat="1" applyFont="1" applyFill="1" applyBorder="1" applyAlignment="1">
      <alignment vertical="center" wrapText="1"/>
    </xf>
    <xf numFmtId="0" fontId="72" fillId="33" borderId="13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IEN%20LUONG\TUY&#202;N%20DUNG\KQ%20thi%20tuy&#7875;n%20d&#7909;ng%20n&#259;m%202016%20-2017\Tuy&#7875;n%20th&#225;ng%207%20-%202016\L&#7883;ch%20thi%20gi&#7843;n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ịch giả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SheetLayoutView="100" zoomScalePageLayoutView="0" workbookViewId="0" topLeftCell="A64">
      <selection activeCell="A77" sqref="A77:K77"/>
    </sheetView>
  </sheetViews>
  <sheetFormatPr defaultColWidth="9.140625" defaultRowHeight="15"/>
  <cols>
    <col min="1" max="1" width="6.421875" style="59" customWidth="1"/>
    <col min="2" max="2" width="15.7109375" style="1" hidden="1" customWidth="1"/>
    <col min="3" max="3" width="22.140625" style="1" bestFit="1" customWidth="1"/>
    <col min="4" max="4" width="12.140625" style="60" customWidth="1"/>
    <col min="5" max="5" width="17.28125" style="61" customWidth="1"/>
    <col min="6" max="6" width="22.00390625" style="1" customWidth="1"/>
    <col min="7" max="7" width="18.57421875" style="1" customWidth="1"/>
    <col min="8" max="16384" width="9.140625" style="1" customWidth="1"/>
  </cols>
  <sheetData>
    <row r="1" spans="1:7" ht="18.75">
      <c r="A1" s="78" t="s">
        <v>0</v>
      </c>
      <c r="B1" s="78"/>
      <c r="C1" s="78"/>
      <c r="D1" s="78"/>
      <c r="E1" s="78" t="s">
        <v>1</v>
      </c>
      <c r="F1" s="78"/>
      <c r="G1" s="78"/>
    </row>
    <row r="2" spans="1:7" ht="18.75">
      <c r="A2" s="79" t="s">
        <v>2</v>
      </c>
      <c r="B2" s="79"/>
      <c r="C2" s="79"/>
      <c r="D2" s="79"/>
      <c r="E2" s="80" t="s">
        <v>3</v>
      </c>
      <c r="F2" s="80"/>
      <c r="G2" s="80"/>
    </row>
    <row r="3" spans="1:7" ht="12" customHeight="1">
      <c r="A3" s="2"/>
      <c r="B3" s="2"/>
      <c r="C3" s="2"/>
      <c r="D3" s="2"/>
      <c r="E3" s="3"/>
      <c r="F3" s="3"/>
      <c r="G3" s="3"/>
    </row>
    <row r="4" spans="1:7" s="4" customFormat="1" ht="15.75" customHeight="1">
      <c r="A4" s="81" t="s">
        <v>4</v>
      </c>
      <c r="B4" s="81"/>
      <c r="C4" s="81"/>
      <c r="D4" s="81"/>
      <c r="E4" s="81"/>
      <c r="F4" s="81"/>
      <c r="G4" s="81"/>
    </row>
    <row r="5" spans="1:7" s="4" customFormat="1" ht="15.75" customHeight="1">
      <c r="A5" s="81" t="s">
        <v>5</v>
      </c>
      <c r="B5" s="81"/>
      <c r="C5" s="81"/>
      <c r="D5" s="81"/>
      <c r="E5" s="81"/>
      <c r="F5" s="81"/>
      <c r="G5" s="81"/>
    </row>
    <row r="6" spans="1:7" s="4" customFormat="1" ht="6.75" customHeight="1">
      <c r="A6" s="5"/>
      <c r="B6" s="5"/>
      <c r="C6" s="5"/>
      <c r="D6" s="5"/>
      <c r="E6" s="5"/>
      <c r="F6" s="5"/>
      <c r="G6" s="5"/>
    </row>
    <row r="7" spans="1:7" s="7" customFormat="1" ht="12.75" customHeight="1">
      <c r="A7" s="69" t="s">
        <v>6</v>
      </c>
      <c r="B7" s="6" t="s">
        <v>7</v>
      </c>
      <c r="C7" s="71" t="s">
        <v>8</v>
      </c>
      <c r="D7" s="71"/>
      <c r="E7" s="73" t="s">
        <v>9</v>
      </c>
      <c r="F7" s="71" t="s">
        <v>10</v>
      </c>
      <c r="G7" s="75" t="s">
        <v>11</v>
      </c>
    </row>
    <row r="8" spans="1:7" s="9" customFormat="1" ht="15" customHeight="1">
      <c r="A8" s="70"/>
      <c r="B8" s="8"/>
      <c r="C8" s="72"/>
      <c r="D8" s="72"/>
      <c r="E8" s="74"/>
      <c r="F8" s="72"/>
      <c r="G8" s="76"/>
    </row>
    <row r="9" spans="1:7" s="16" customFormat="1" ht="19.5" customHeight="1">
      <c r="A9" s="10">
        <v>1</v>
      </c>
      <c r="B9" s="11" t="s">
        <v>12</v>
      </c>
      <c r="C9" s="12" t="str">
        <f>LEFT(B9,FIND(" ",B9,1)-1)&amp;" "&amp;TRIM(REPLACE(LEFT(B9,FIND("*",SUBSTITUTE(B9," ","*",LEN(B9)-LEN(SUBSTITUTE(B9," ",""))))-1),1,FIND(" ",B9,1)-1,""))</f>
        <v>Nguyễn Quỳnh</v>
      </c>
      <c r="D9" s="13" t="str">
        <f>RIGHT(B9,LEN(B9)-FIND("*",SUBSTITUTE(B9," ","*",LEN(B9)-LEN(SUBSTITUTE(B9," ","")))))</f>
        <v>Anh</v>
      </c>
      <c r="E9" s="14">
        <v>34654</v>
      </c>
      <c r="F9" s="11" t="s">
        <v>13</v>
      </c>
      <c r="G9" s="15" t="s">
        <v>14</v>
      </c>
    </row>
    <row r="10" spans="1:7" s="16" customFormat="1" ht="19.5" customHeight="1">
      <c r="A10" s="17">
        <v>2</v>
      </c>
      <c r="B10" s="11" t="s">
        <v>15</v>
      </c>
      <c r="C10" s="12" t="str">
        <f>LEFT(B10,FIND(" ",B10,1)-1)&amp;" "&amp;TRIM(REPLACE(LEFT(B10,FIND("*",SUBSTITUTE(B10," ","*",LEN(B10)-LEN(SUBSTITUTE(B10," ",""))))-1),1,FIND(" ",B10,1)-1,""))</f>
        <v>Nguyễn Thị Hoài</v>
      </c>
      <c r="D10" s="13" t="str">
        <f>RIGHT(B10,LEN(B10)-FIND("*",SUBSTITUTE(B10," ","*",LEN(B10)-LEN(SUBSTITUTE(B10," ","")))))</f>
        <v>Anh</v>
      </c>
      <c r="E10" s="14">
        <v>34195</v>
      </c>
      <c r="F10" s="11" t="s">
        <v>13</v>
      </c>
      <c r="G10" s="15" t="s">
        <v>14</v>
      </c>
    </row>
    <row r="11" spans="1:7" s="16" customFormat="1" ht="19.5" customHeight="1">
      <c r="A11" s="10">
        <v>3</v>
      </c>
      <c r="B11" s="18"/>
      <c r="C11" s="19" t="s">
        <v>16</v>
      </c>
      <c r="D11" s="20" t="s">
        <v>17</v>
      </c>
      <c r="E11" s="14">
        <v>34660</v>
      </c>
      <c r="F11" s="11" t="s">
        <v>13</v>
      </c>
      <c r="G11" s="15" t="s">
        <v>14</v>
      </c>
    </row>
    <row r="12" spans="1:7" s="16" customFormat="1" ht="19.5" customHeight="1">
      <c r="A12" s="17">
        <v>4</v>
      </c>
      <c r="B12" s="11" t="s">
        <v>18</v>
      </c>
      <c r="C12" s="12" t="str">
        <f aca="true" t="shared" si="0" ref="C12:C32">LEFT(B12,FIND(" ",B12,1)-1)&amp;" "&amp;TRIM(REPLACE(LEFT(B12,FIND("*",SUBSTITUTE(B12," ","*",LEN(B12)-LEN(SUBSTITUTE(B12," ",""))))-1),1,FIND(" ",B12,1)-1,""))</f>
        <v>Trần Thị</v>
      </c>
      <c r="D12" s="13" t="str">
        <f aca="true" t="shared" si="1" ref="D12:D27">RIGHT(B12,LEN(B12)-FIND("*",SUBSTITUTE(B12," ","*",LEN(B12)-LEN(SUBSTITUTE(B12," ","")))))</f>
        <v>Bích</v>
      </c>
      <c r="E12" s="14">
        <v>33987</v>
      </c>
      <c r="F12" s="11" t="s">
        <v>19</v>
      </c>
      <c r="G12" s="15" t="s">
        <v>14</v>
      </c>
    </row>
    <row r="13" spans="1:7" s="16" customFormat="1" ht="19.5" customHeight="1">
      <c r="A13" s="10">
        <v>5</v>
      </c>
      <c r="B13" s="11" t="s">
        <v>20</v>
      </c>
      <c r="C13" s="12" t="str">
        <f t="shared" si="0"/>
        <v>Bùi Thị</v>
      </c>
      <c r="D13" s="13" t="str">
        <f t="shared" si="1"/>
        <v>Biển</v>
      </c>
      <c r="E13" s="14">
        <v>30685</v>
      </c>
      <c r="F13" s="11" t="s">
        <v>13</v>
      </c>
      <c r="G13" s="15" t="s">
        <v>14</v>
      </c>
    </row>
    <row r="14" spans="1:7" s="16" customFormat="1" ht="19.5" customHeight="1">
      <c r="A14" s="17">
        <v>6</v>
      </c>
      <c r="B14" s="11" t="s">
        <v>21</v>
      </c>
      <c r="C14" s="12" t="str">
        <f t="shared" si="0"/>
        <v>Phan Khánh</v>
      </c>
      <c r="D14" s="13" t="str">
        <f t="shared" si="1"/>
        <v>Chi</v>
      </c>
      <c r="E14" s="14">
        <v>34579</v>
      </c>
      <c r="F14" s="11" t="s">
        <v>13</v>
      </c>
      <c r="G14" s="15" t="s">
        <v>14</v>
      </c>
    </row>
    <row r="15" spans="1:7" s="16" customFormat="1" ht="19.5" customHeight="1">
      <c r="A15" s="10">
        <v>7</v>
      </c>
      <c r="B15" s="11" t="s">
        <v>22</v>
      </c>
      <c r="C15" s="12" t="str">
        <f t="shared" si="0"/>
        <v>Nguyễn Thị</v>
      </c>
      <c r="D15" s="13" t="str">
        <f t="shared" si="1"/>
        <v>Dự</v>
      </c>
      <c r="E15" s="14">
        <v>28773</v>
      </c>
      <c r="F15" s="11" t="s">
        <v>13</v>
      </c>
      <c r="G15" s="15" t="s">
        <v>23</v>
      </c>
    </row>
    <row r="16" spans="1:7" s="16" customFormat="1" ht="19.5" customHeight="1">
      <c r="A16" s="17">
        <v>8</v>
      </c>
      <c r="B16" s="11" t="s">
        <v>24</v>
      </c>
      <c r="C16" s="12" t="str">
        <f t="shared" si="0"/>
        <v>Phạm Văn</v>
      </c>
      <c r="D16" s="13" t="str">
        <f t="shared" si="1"/>
        <v>Đức</v>
      </c>
      <c r="E16" s="14">
        <v>34418</v>
      </c>
      <c r="F16" s="11" t="s">
        <v>25</v>
      </c>
      <c r="G16" s="15" t="s">
        <v>14</v>
      </c>
    </row>
    <row r="17" spans="1:7" s="16" customFormat="1" ht="19.5" customHeight="1">
      <c r="A17" s="10">
        <v>9</v>
      </c>
      <c r="B17" s="11" t="s">
        <v>26</v>
      </c>
      <c r="C17" s="12" t="str">
        <f t="shared" si="0"/>
        <v>Vi Thị Thùy</v>
      </c>
      <c r="D17" s="13" t="str">
        <f t="shared" si="1"/>
        <v>Dung</v>
      </c>
      <c r="E17" s="14">
        <v>33781</v>
      </c>
      <c r="F17" s="11" t="s">
        <v>13</v>
      </c>
      <c r="G17" s="15" t="s">
        <v>23</v>
      </c>
    </row>
    <row r="18" spans="1:7" s="16" customFormat="1" ht="19.5" customHeight="1">
      <c r="A18" s="17">
        <v>10</v>
      </c>
      <c r="B18" s="11" t="s">
        <v>27</v>
      </c>
      <c r="C18" s="12" t="str">
        <f t="shared" si="0"/>
        <v>Lưu Trà</v>
      </c>
      <c r="D18" s="13" t="str">
        <f t="shared" si="1"/>
        <v>Giang</v>
      </c>
      <c r="E18" s="14">
        <v>34415</v>
      </c>
      <c r="F18" s="11" t="s">
        <v>13</v>
      </c>
      <c r="G18" s="15" t="s">
        <v>14</v>
      </c>
    </row>
    <row r="19" spans="1:7" s="16" customFormat="1" ht="19.5" customHeight="1">
      <c r="A19" s="10">
        <v>11</v>
      </c>
      <c r="B19" s="11" t="s">
        <v>28</v>
      </c>
      <c r="C19" s="12" t="str">
        <f t="shared" si="0"/>
        <v>Hoàng Việt</v>
      </c>
      <c r="D19" s="13" t="str">
        <f t="shared" si="1"/>
        <v>Hà</v>
      </c>
      <c r="E19" s="14">
        <v>31448</v>
      </c>
      <c r="F19" s="11" t="s">
        <v>13</v>
      </c>
      <c r="G19" s="15" t="s">
        <v>14</v>
      </c>
    </row>
    <row r="20" spans="1:7" s="16" customFormat="1" ht="19.5" customHeight="1">
      <c r="A20" s="17">
        <v>12</v>
      </c>
      <c r="B20" s="11" t="s">
        <v>29</v>
      </c>
      <c r="C20" s="12" t="str">
        <f t="shared" si="0"/>
        <v>Vũ Thị Thu</v>
      </c>
      <c r="D20" s="13" t="str">
        <f t="shared" si="1"/>
        <v>Hà</v>
      </c>
      <c r="E20" s="14">
        <v>34196</v>
      </c>
      <c r="F20" s="11" t="s">
        <v>13</v>
      </c>
      <c r="G20" s="15" t="s">
        <v>14</v>
      </c>
    </row>
    <row r="21" spans="1:7" s="16" customFormat="1" ht="19.5" customHeight="1">
      <c r="A21" s="10">
        <v>13</v>
      </c>
      <c r="B21" s="11" t="s">
        <v>30</v>
      </c>
      <c r="C21" s="12" t="str">
        <f t="shared" si="0"/>
        <v>Nguyễn Thị Thanh</v>
      </c>
      <c r="D21" s="13" t="str">
        <f t="shared" si="1"/>
        <v>Hằng</v>
      </c>
      <c r="E21" s="14">
        <v>34461</v>
      </c>
      <c r="F21" s="11" t="s">
        <v>13</v>
      </c>
      <c r="G21" s="15" t="s">
        <v>14</v>
      </c>
    </row>
    <row r="22" spans="1:7" s="16" customFormat="1" ht="19.5" customHeight="1">
      <c r="A22" s="17">
        <v>14</v>
      </c>
      <c r="B22" s="11" t="s">
        <v>31</v>
      </c>
      <c r="C22" s="12" t="str">
        <f t="shared" si="0"/>
        <v>Nguyễn Việt</v>
      </c>
      <c r="D22" s="13" t="str">
        <f t="shared" si="1"/>
        <v>Hằng</v>
      </c>
      <c r="E22" s="14">
        <v>34275</v>
      </c>
      <c r="F22" s="11" t="s">
        <v>13</v>
      </c>
      <c r="G22" s="15" t="s">
        <v>14</v>
      </c>
    </row>
    <row r="23" spans="1:7" s="16" customFormat="1" ht="19.5" customHeight="1">
      <c r="A23" s="10">
        <v>15</v>
      </c>
      <c r="B23" s="11" t="s">
        <v>32</v>
      </c>
      <c r="C23" s="12" t="str">
        <f t="shared" si="0"/>
        <v>Nguyễn Thị</v>
      </c>
      <c r="D23" s="13" t="str">
        <f t="shared" si="1"/>
        <v>Hạnh</v>
      </c>
      <c r="E23" s="14">
        <v>34189</v>
      </c>
      <c r="F23" s="11" t="s">
        <v>13</v>
      </c>
      <c r="G23" s="15" t="s">
        <v>14</v>
      </c>
    </row>
    <row r="24" spans="1:7" s="16" customFormat="1" ht="19.5" customHeight="1">
      <c r="A24" s="17">
        <v>16</v>
      </c>
      <c r="B24" s="11" t="s">
        <v>33</v>
      </c>
      <c r="C24" s="12" t="str">
        <f t="shared" si="0"/>
        <v>Đào Thị</v>
      </c>
      <c r="D24" s="13" t="str">
        <f t="shared" si="1"/>
        <v>Hoa</v>
      </c>
      <c r="E24" s="14">
        <v>34073</v>
      </c>
      <c r="F24" s="11" t="s">
        <v>13</v>
      </c>
      <c r="G24" s="15" t="s">
        <v>14</v>
      </c>
    </row>
    <row r="25" spans="1:7" s="16" customFormat="1" ht="19.5" customHeight="1">
      <c r="A25" s="10">
        <v>17</v>
      </c>
      <c r="B25" s="11" t="s">
        <v>34</v>
      </c>
      <c r="C25" s="12" t="str">
        <f t="shared" si="0"/>
        <v>Đỗ Trọng</v>
      </c>
      <c r="D25" s="13" t="str">
        <f t="shared" si="1"/>
        <v>Hoàng</v>
      </c>
      <c r="E25" s="14">
        <v>34179</v>
      </c>
      <c r="F25" s="11" t="s">
        <v>13</v>
      </c>
      <c r="G25" s="15" t="s">
        <v>14</v>
      </c>
    </row>
    <row r="26" spans="1:7" s="16" customFormat="1" ht="19.5" customHeight="1">
      <c r="A26" s="17">
        <v>18</v>
      </c>
      <c r="B26" s="11" t="s">
        <v>35</v>
      </c>
      <c r="C26" s="12" t="str">
        <f t="shared" si="0"/>
        <v>Vũ Thị</v>
      </c>
      <c r="D26" s="13" t="str">
        <f t="shared" si="1"/>
        <v>Huế</v>
      </c>
      <c r="E26" s="14">
        <v>34433</v>
      </c>
      <c r="F26" s="11" t="s">
        <v>13</v>
      </c>
      <c r="G26" s="15" t="s">
        <v>14</v>
      </c>
    </row>
    <row r="27" spans="1:7" s="16" customFormat="1" ht="19.5" customHeight="1">
      <c r="A27" s="10">
        <v>19</v>
      </c>
      <c r="B27" s="11" t="s">
        <v>36</v>
      </c>
      <c r="C27" s="12" t="str">
        <f t="shared" si="0"/>
        <v>Nguyễn Thị Thu</v>
      </c>
      <c r="D27" s="13" t="str">
        <f t="shared" si="1"/>
        <v>Hương</v>
      </c>
      <c r="E27" s="14">
        <v>33244</v>
      </c>
      <c r="F27" s="11" t="s">
        <v>37</v>
      </c>
      <c r="G27" s="15" t="s">
        <v>14</v>
      </c>
    </row>
    <row r="28" spans="1:7" s="16" customFormat="1" ht="19.5" customHeight="1">
      <c r="A28" s="17">
        <v>20</v>
      </c>
      <c r="B28" s="11" t="s">
        <v>38</v>
      </c>
      <c r="C28" s="12" t="str">
        <f t="shared" si="0"/>
        <v>Phùng Thị Lan</v>
      </c>
      <c r="D28" s="13" t="s">
        <v>39</v>
      </c>
      <c r="E28" s="14">
        <v>34425</v>
      </c>
      <c r="F28" s="11" t="s">
        <v>40</v>
      </c>
      <c r="G28" s="15" t="s">
        <v>14</v>
      </c>
    </row>
    <row r="29" spans="1:7" s="16" customFormat="1" ht="19.5" customHeight="1">
      <c r="A29" s="10">
        <v>21</v>
      </c>
      <c r="B29" s="11" t="s">
        <v>41</v>
      </c>
      <c r="C29" s="12" t="str">
        <f t="shared" si="0"/>
        <v>Nguyễn Như</v>
      </c>
      <c r="D29" s="13" t="str">
        <f>RIGHT(B29,LEN(B29)-FIND("*",SUBSTITUTE(B29," ","*",LEN(B29)-LEN(SUBSTITUTE(B29," ","")))))</f>
        <v>Huyền</v>
      </c>
      <c r="E29" s="14">
        <v>34370</v>
      </c>
      <c r="F29" s="11" t="s">
        <v>13</v>
      </c>
      <c r="G29" s="15" t="s">
        <v>14</v>
      </c>
    </row>
    <row r="30" spans="1:7" s="16" customFormat="1" ht="19.5" customHeight="1">
      <c r="A30" s="17">
        <v>22</v>
      </c>
      <c r="B30" s="11" t="s">
        <v>42</v>
      </c>
      <c r="C30" s="12" t="str">
        <f t="shared" si="0"/>
        <v>Lại Mỹ</v>
      </c>
      <c r="D30" s="13" t="str">
        <f>RIGHT(B30,LEN(B30)-FIND("*",SUBSTITUTE(B30," ","*",LEN(B30)-LEN(SUBSTITUTE(B30," ","")))))</f>
        <v>Linh</v>
      </c>
      <c r="E30" s="14">
        <v>34587</v>
      </c>
      <c r="F30" s="11" t="s">
        <v>13</v>
      </c>
      <c r="G30" s="15" t="s">
        <v>14</v>
      </c>
    </row>
    <row r="31" spans="1:7" s="16" customFormat="1" ht="19.5" customHeight="1">
      <c r="A31" s="10">
        <v>23</v>
      </c>
      <c r="B31" s="11" t="s">
        <v>43</v>
      </c>
      <c r="C31" s="12" t="str">
        <f t="shared" si="0"/>
        <v>Nguyễn Mỹ</v>
      </c>
      <c r="D31" s="13" t="str">
        <f>RIGHT(B31,LEN(B31)-FIND("*",SUBSTITUTE(B31," ","*",LEN(B31)-LEN(SUBSTITUTE(B31," ","")))))</f>
        <v>Linh</v>
      </c>
      <c r="E31" s="14">
        <v>34247</v>
      </c>
      <c r="F31" s="11" t="s">
        <v>44</v>
      </c>
      <c r="G31" s="15" t="s">
        <v>14</v>
      </c>
    </row>
    <row r="32" spans="1:7" s="16" customFormat="1" ht="19.5" customHeight="1">
      <c r="A32" s="17">
        <v>24</v>
      </c>
      <c r="B32" s="11" t="s">
        <v>45</v>
      </c>
      <c r="C32" s="12" t="str">
        <f t="shared" si="0"/>
        <v>Trần Thị</v>
      </c>
      <c r="D32" s="13" t="str">
        <f>RIGHT(B32,LEN(B32)-FIND("*",SUBSTITUTE(B32," ","*",LEN(B32)-LEN(SUBSTITUTE(B32," ","")))))</f>
        <v>Linh</v>
      </c>
      <c r="E32" s="14">
        <v>34264</v>
      </c>
      <c r="F32" s="11" t="s">
        <v>13</v>
      </c>
      <c r="G32" s="15" t="s">
        <v>23</v>
      </c>
    </row>
    <row r="33" spans="1:7" s="16" customFormat="1" ht="19.5" customHeight="1">
      <c r="A33" s="10">
        <v>25</v>
      </c>
      <c r="B33" s="18"/>
      <c r="C33" s="19" t="s">
        <v>46</v>
      </c>
      <c r="D33" s="20" t="s">
        <v>47</v>
      </c>
      <c r="E33" s="14">
        <v>34563</v>
      </c>
      <c r="F33" s="11" t="s">
        <v>13</v>
      </c>
      <c r="G33" s="15" t="s">
        <v>14</v>
      </c>
    </row>
    <row r="34" spans="1:7" s="16" customFormat="1" ht="19.5" customHeight="1">
      <c r="A34" s="17">
        <v>26</v>
      </c>
      <c r="B34" s="11" t="s">
        <v>48</v>
      </c>
      <c r="C34" s="12" t="str">
        <f>LEFT(B34,FIND(" ",B34,1)-1)&amp;" "&amp;TRIM(REPLACE(LEFT(B34,FIND("*",SUBSTITUTE(B34," ","*",LEN(B34)-LEN(SUBSTITUTE(B34," ",""))))-1),1,FIND(" ",B34,1)-1,""))</f>
        <v>Phạm Thị Thanh</v>
      </c>
      <c r="D34" s="13" t="str">
        <f>RIGHT(B34,LEN(B34)-FIND("*",SUBSTITUTE(B34," ","*",LEN(B34)-LEN(SUBSTITUTE(B34," ","")))))</f>
        <v>Loan</v>
      </c>
      <c r="E34" s="14">
        <v>34456</v>
      </c>
      <c r="F34" s="11" t="s">
        <v>13</v>
      </c>
      <c r="G34" s="15" t="s">
        <v>14</v>
      </c>
    </row>
    <row r="35" spans="1:7" s="16" customFormat="1" ht="19.5" customHeight="1">
      <c r="A35" s="10">
        <v>27</v>
      </c>
      <c r="B35" s="21" t="s">
        <v>49</v>
      </c>
      <c r="C35" s="22" t="s">
        <v>50</v>
      </c>
      <c r="D35" s="23" t="s">
        <v>51</v>
      </c>
      <c r="E35" s="24">
        <v>34560</v>
      </c>
      <c r="F35" s="21" t="s">
        <v>13</v>
      </c>
      <c r="G35" s="15" t="s">
        <v>14</v>
      </c>
    </row>
    <row r="36" spans="1:7" s="16" customFormat="1" ht="19.5" customHeight="1">
      <c r="A36" s="17">
        <v>28</v>
      </c>
      <c r="B36" s="18"/>
      <c r="C36" s="19" t="s">
        <v>52</v>
      </c>
      <c r="D36" s="20" t="s">
        <v>53</v>
      </c>
      <c r="E36" s="14">
        <v>34597</v>
      </c>
      <c r="F36" s="11" t="s">
        <v>40</v>
      </c>
      <c r="G36" s="15" t="s">
        <v>14</v>
      </c>
    </row>
    <row r="37" spans="1:7" s="16" customFormat="1" ht="19.5" customHeight="1">
      <c r="A37" s="10">
        <v>29</v>
      </c>
      <c r="B37" s="11" t="s">
        <v>54</v>
      </c>
      <c r="C37" s="12" t="str">
        <f aca="true" t="shared" si="2" ref="C37:C48">LEFT(B37,FIND(" ",B37,1)-1)&amp;" "&amp;TRIM(REPLACE(LEFT(B37,FIND("*",SUBSTITUTE(B37," ","*",LEN(B37)-LEN(SUBSTITUTE(B37," ",""))))-1),1,FIND(" ",B37,1)-1,""))</f>
        <v>Nguyễn Thị Thanh</v>
      </c>
      <c r="D37" s="13" t="str">
        <f aca="true" t="shared" si="3" ref="D37:D48">RIGHT(B37,LEN(B37)-FIND("*",SUBSTITUTE(B37," ","*",LEN(B37)-LEN(SUBSTITUTE(B37," ","")))))</f>
        <v>Mười</v>
      </c>
      <c r="E37" s="14">
        <v>33480</v>
      </c>
      <c r="F37" s="11" t="s">
        <v>13</v>
      </c>
      <c r="G37" s="15" t="s">
        <v>14</v>
      </c>
    </row>
    <row r="38" spans="1:7" s="16" customFormat="1" ht="19.5" customHeight="1">
      <c r="A38" s="17">
        <v>30</v>
      </c>
      <c r="B38" s="11" t="s">
        <v>55</v>
      </c>
      <c r="C38" s="12" t="str">
        <f t="shared" si="2"/>
        <v>Bùi Thúy</v>
      </c>
      <c r="D38" s="13" t="str">
        <f t="shared" si="3"/>
        <v>Nga</v>
      </c>
      <c r="E38" s="14">
        <v>34593</v>
      </c>
      <c r="F38" s="11" t="s">
        <v>13</v>
      </c>
      <c r="G38" s="15" t="s">
        <v>14</v>
      </c>
    </row>
    <row r="39" spans="1:7" s="16" customFormat="1" ht="19.5" customHeight="1">
      <c r="A39" s="10">
        <v>31</v>
      </c>
      <c r="B39" s="11" t="s">
        <v>56</v>
      </c>
      <c r="C39" s="12" t="str">
        <f t="shared" si="2"/>
        <v>Vũ Thị</v>
      </c>
      <c r="D39" s="13" t="str">
        <f t="shared" si="3"/>
        <v>Nga</v>
      </c>
      <c r="E39" s="14">
        <v>34020</v>
      </c>
      <c r="F39" s="11" t="s">
        <v>13</v>
      </c>
      <c r="G39" s="15" t="s">
        <v>14</v>
      </c>
    </row>
    <row r="40" spans="1:7" s="16" customFormat="1" ht="19.5" customHeight="1">
      <c r="A40" s="17">
        <v>32</v>
      </c>
      <c r="B40" s="11" t="s">
        <v>57</v>
      </c>
      <c r="C40" s="12" t="str">
        <f t="shared" si="2"/>
        <v>Đỗ Thị</v>
      </c>
      <c r="D40" s="13" t="str">
        <f t="shared" si="3"/>
        <v>Ngoan</v>
      </c>
      <c r="E40" s="14">
        <v>34334</v>
      </c>
      <c r="F40" s="11" t="s">
        <v>13</v>
      </c>
      <c r="G40" s="15" t="s">
        <v>14</v>
      </c>
    </row>
    <row r="41" spans="1:7" s="16" customFormat="1" ht="19.5" customHeight="1">
      <c r="A41" s="10">
        <v>33</v>
      </c>
      <c r="B41" s="11" t="s">
        <v>58</v>
      </c>
      <c r="C41" s="12" t="str">
        <f t="shared" si="2"/>
        <v>Nguyễn Thị Hương</v>
      </c>
      <c r="D41" s="13" t="str">
        <f t="shared" si="3"/>
        <v>Nhài</v>
      </c>
      <c r="E41" s="14">
        <v>34339</v>
      </c>
      <c r="F41" s="11" t="s">
        <v>13</v>
      </c>
      <c r="G41" s="15" t="s">
        <v>23</v>
      </c>
    </row>
    <row r="42" spans="1:7" s="16" customFormat="1" ht="19.5" customHeight="1">
      <c r="A42" s="17">
        <v>34</v>
      </c>
      <c r="B42" s="11" t="s">
        <v>59</v>
      </c>
      <c r="C42" s="12" t="str">
        <f t="shared" si="2"/>
        <v>Đinh Thị Tuyết</v>
      </c>
      <c r="D42" s="13" t="str">
        <f t="shared" si="3"/>
        <v>Nhung</v>
      </c>
      <c r="E42" s="14">
        <v>34234</v>
      </c>
      <c r="F42" s="11" t="s">
        <v>13</v>
      </c>
      <c r="G42" s="15" t="s">
        <v>14</v>
      </c>
    </row>
    <row r="43" spans="1:7" s="16" customFormat="1" ht="19.5" customHeight="1">
      <c r="A43" s="10">
        <v>35</v>
      </c>
      <c r="B43" s="11" t="s">
        <v>60</v>
      </c>
      <c r="C43" s="12" t="str">
        <f t="shared" si="2"/>
        <v>Lê Thị Hồng</v>
      </c>
      <c r="D43" s="13" t="str">
        <f t="shared" si="3"/>
        <v>Nhung</v>
      </c>
      <c r="E43" s="14">
        <v>34598</v>
      </c>
      <c r="F43" s="11" t="s">
        <v>13</v>
      </c>
      <c r="G43" s="15" t="s">
        <v>14</v>
      </c>
    </row>
    <row r="44" spans="1:7" s="16" customFormat="1" ht="19.5" customHeight="1">
      <c r="A44" s="17">
        <v>36</v>
      </c>
      <c r="B44" s="11" t="s">
        <v>61</v>
      </c>
      <c r="C44" s="12" t="str">
        <f t="shared" si="2"/>
        <v>Uông Hồng</v>
      </c>
      <c r="D44" s="13" t="str">
        <f t="shared" si="3"/>
        <v>Nhung</v>
      </c>
      <c r="E44" s="14">
        <v>33241</v>
      </c>
      <c r="F44" s="11" t="s">
        <v>13</v>
      </c>
      <c r="G44" s="15" t="s">
        <v>14</v>
      </c>
    </row>
    <row r="45" spans="1:7" s="16" customFormat="1" ht="19.5" customHeight="1">
      <c r="A45" s="10">
        <v>37</v>
      </c>
      <c r="B45" s="11" t="s">
        <v>62</v>
      </c>
      <c r="C45" s="12" t="str">
        <f t="shared" si="2"/>
        <v>Vũ Thị</v>
      </c>
      <c r="D45" s="13" t="str">
        <f t="shared" si="3"/>
        <v>Nhung</v>
      </c>
      <c r="E45" s="14">
        <v>34521</v>
      </c>
      <c r="F45" s="11" t="s">
        <v>63</v>
      </c>
      <c r="G45" s="15" t="s">
        <v>14</v>
      </c>
    </row>
    <row r="46" spans="1:7" s="16" customFormat="1" ht="19.5" customHeight="1">
      <c r="A46" s="17">
        <v>38</v>
      </c>
      <c r="B46" s="11" t="s">
        <v>64</v>
      </c>
      <c r="C46" s="12" t="str">
        <f t="shared" si="2"/>
        <v>Vũ Xuân</v>
      </c>
      <c r="D46" s="13" t="str">
        <f t="shared" si="3"/>
        <v>Nước</v>
      </c>
      <c r="E46" s="14">
        <v>34216</v>
      </c>
      <c r="F46" s="11" t="s">
        <v>65</v>
      </c>
      <c r="G46" s="15" t="s">
        <v>14</v>
      </c>
    </row>
    <row r="47" spans="1:7" s="16" customFormat="1" ht="19.5" customHeight="1">
      <c r="A47" s="10">
        <v>39</v>
      </c>
      <c r="B47" s="11" t="s">
        <v>66</v>
      </c>
      <c r="C47" s="12" t="str">
        <f t="shared" si="2"/>
        <v>Nguyễn Thị Kim</v>
      </c>
      <c r="D47" s="13" t="str">
        <f t="shared" si="3"/>
        <v>Oanh</v>
      </c>
      <c r="E47" s="14">
        <v>30156</v>
      </c>
      <c r="F47" s="11" t="s">
        <v>13</v>
      </c>
      <c r="G47" s="15" t="s">
        <v>14</v>
      </c>
    </row>
    <row r="48" spans="1:7" s="16" customFormat="1" ht="19.5" customHeight="1">
      <c r="A48" s="17">
        <v>40</v>
      </c>
      <c r="B48" s="11" t="s">
        <v>67</v>
      </c>
      <c r="C48" s="12" t="str">
        <f t="shared" si="2"/>
        <v>Trần Thị</v>
      </c>
      <c r="D48" s="13" t="str">
        <f t="shared" si="3"/>
        <v>Oanh</v>
      </c>
      <c r="E48" s="14">
        <v>34669</v>
      </c>
      <c r="F48" s="11" t="s">
        <v>19</v>
      </c>
      <c r="G48" s="15" t="s">
        <v>14</v>
      </c>
    </row>
    <row r="49" spans="1:7" s="16" customFormat="1" ht="19.5" customHeight="1">
      <c r="A49" s="10">
        <v>41</v>
      </c>
      <c r="B49" s="11" t="s">
        <v>68</v>
      </c>
      <c r="C49" s="12" t="s">
        <v>69</v>
      </c>
      <c r="D49" s="13" t="s">
        <v>70</v>
      </c>
      <c r="E49" s="14">
        <v>34576</v>
      </c>
      <c r="F49" s="11" t="s">
        <v>13</v>
      </c>
      <c r="G49" s="15" t="s">
        <v>14</v>
      </c>
    </row>
    <row r="50" spans="1:7" s="16" customFormat="1" ht="19.5" customHeight="1">
      <c r="A50" s="17">
        <v>42</v>
      </c>
      <c r="B50" s="18"/>
      <c r="C50" s="19" t="s">
        <v>71</v>
      </c>
      <c r="D50" s="20" t="s">
        <v>72</v>
      </c>
      <c r="E50" s="14">
        <v>34565</v>
      </c>
      <c r="F50" s="11" t="s">
        <v>13</v>
      </c>
      <c r="G50" s="15" t="s">
        <v>14</v>
      </c>
    </row>
    <row r="51" spans="1:7" s="16" customFormat="1" ht="19.5" customHeight="1">
      <c r="A51" s="10">
        <v>43</v>
      </c>
      <c r="B51" s="11" t="s">
        <v>73</v>
      </c>
      <c r="C51" s="12" t="str">
        <f aca="true" t="shared" si="4" ref="C51:C62">LEFT(B51,FIND(" ",B51,1)-1)&amp;" "&amp;TRIM(REPLACE(LEFT(B51,FIND("*",SUBSTITUTE(B51," ","*",LEN(B51)-LEN(SUBSTITUTE(B51," ",""))))-1),1,FIND(" ",B51,1)-1,""))</f>
        <v>Hoàng </v>
      </c>
      <c r="D51" s="13" t="str">
        <f aca="true" t="shared" si="5" ref="D51:D62">RIGHT(B51,LEN(B51)-FIND("*",SUBSTITUTE(B51," ","*",LEN(B51)-LEN(SUBSTITUTE(B51," ","")))))</f>
        <v>Phượng</v>
      </c>
      <c r="E51" s="14">
        <v>31901</v>
      </c>
      <c r="F51" s="11" t="s">
        <v>13</v>
      </c>
      <c r="G51" s="15" t="s">
        <v>14</v>
      </c>
    </row>
    <row r="52" spans="1:7" s="16" customFormat="1" ht="19.5" customHeight="1">
      <c r="A52" s="17">
        <v>44</v>
      </c>
      <c r="B52" s="11" t="s">
        <v>74</v>
      </c>
      <c r="C52" s="12" t="str">
        <f t="shared" si="4"/>
        <v>Nguyễn Thị Yến</v>
      </c>
      <c r="D52" s="13" t="str">
        <f t="shared" si="5"/>
        <v>Phượng</v>
      </c>
      <c r="E52" s="14">
        <v>34358</v>
      </c>
      <c r="F52" s="11" t="s">
        <v>13</v>
      </c>
      <c r="G52" s="15" t="s">
        <v>14</v>
      </c>
    </row>
    <row r="53" spans="1:7" s="16" customFormat="1" ht="19.5" customHeight="1">
      <c r="A53" s="10">
        <v>45</v>
      </c>
      <c r="B53" s="11" t="s">
        <v>75</v>
      </c>
      <c r="C53" s="12" t="str">
        <f t="shared" si="4"/>
        <v>Vũ Thị Ánh</v>
      </c>
      <c r="D53" s="13" t="str">
        <f t="shared" si="5"/>
        <v>Phượng</v>
      </c>
      <c r="E53" s="14">
        <v>34454</v>
      </c>
      <c r="F53" s="11" t="s">
        <v>13</v>
      </c>
      <c r="G53" s="15" t="s">
        <v>14</v>
      </c>
    </row>
    <row r="54" spans="1:7" s="16" customFormat="1" ht="19.5" customHeight="1">
      <c r="A54" s="17">
        <v>46</v>
      </c>
      <c r="B54" s="11" t="s">
        <v>76</v>
      </c>
      <c r="C54" s="12" t="str">
        <f t="shared" si="4"/>
        <v>Vũ Thị Yến</v>
      </c>
      <c r="D54" s="13" t="str">
        <f t="shared" si="5"/>
        <v>Phượng</v>
      </c>
      <c r="E54" s="14">
        <v>32459</v>
      </c>
      <c r="F54" s="11" t="s">
        <v>13</v>
      </c>
      <c r="G54" s="15" t="s">
        <v>14</v>
      </c>
    </row>
    <row r="55" spans="1:7" s="16" customFormat="1" ht="19.5" customHeight="1">
      <c r="A55" s="10">
        <v>47</v>
      </c>
      <c r="B55" s="11" t="s">
        <v>77</v>
      </c>
      <c r="C55" s="12" t="str">
        <f t="shared" si="4"/>
        <v>Nguyễn Minh</v>
      </c>
      <c r="D55" s="13" t="str">
        <f t="shared" si="5"/>
        <v>Quý</v>
      </c>
      <c r="E55" s="14">
        <v>34231</v>
      </c>
      <c r="F55" s="11" t="s">
        <v>13</v>
      </c>
      <c r="G55" s="15" t="s">
        <v>14</v>
      </c>
    </row>
    <row r="56" spans="1:7" s="16" customFormat="1" ht="19.5" customHeight="1">
      <c r="A56" s="17">
        <v>48</v>
      </c>
      <c r="B56" s="11" t="s">
        <v>78</v>
      </c>
      <c r="C56" s="12" t="str">
        <f t="shared" si="4"/>
        <v>Vũ Thị Phương</v>
      </c>
      <c r="D56" s="13" t="str">
        <f t="shared" si="5"/>
        <v>Quỳnh</v>
      </c>
      <c r="E56" s="14">
        <v>34624</v>
      </c>
      <c r="F56" s="11" t="s">
        <v>63</v>
      </c>
      <c r="G56" s="15" t="s">
        <v>14</v>
      </c>
    </row>
    <row r="57" spans="1:7" s="16" customFormat="1" ht="19.5" customHeight="1">
      <c r="A57" s="10">
        <v>49</v>
      </c>
      <c r="B57" s="11" t="s">
        <v>79</v>
      </c>
      <c r="C57" s="12" t="str">
        <f t="shared" si="4"/>
        <v>Nguyễn Thị Anh</v>
      </c>
      <c r="D57" s="13" t="str">
        <f t="shared" si="5"/>
        <v>Sơn</v>
      </c>
      <c r="E57" s="14">
        <v>33926</v>
      </c>
      <c r="F57" s="11" t="s">
        <v>13</v>
      </c>
      <c r="G57" s="15" t="s">
        <v>14</v>
      </c>
    </row>
    <row r="58" spans="1:7" s="16" customFormat="1" ht="19.5" customHeight="1">
      <c r="A58" s="17">
        <v>50</v>
      </c>
      <c r="B58" s="11" t="s">
        <v>80</v>
      </c>
      <c r="C58" s="12" t="str">
        <f t="shared" si="4"/>
        <v>Ngô Phương</v>
      </c>
      <c r="D58" s="13" t="str">
        <f t="shared" si="5"/>
        <v>Thanh</v>
      </c>
      <c r="E58" s="14">
        <v>34600</v>
      </c>
      <c r="F58" s="11" t="s">
        <v>13</v>
      </c>
      <c r="G58" s="15" t="s">
        <v>14</v>
      </c>
    </row>
    <row r="59" spans="1:7" s="16" customFormat="1" ht="19.5" customHeight="1">
      <c r="A59" s="10">
        <v>51</v>
      </c>
      <c r="B59" s="11" t="s">
        <v>81</v>
      </c>
      <c r="C59" s="12" t="str">
        <f t="shared" si="4"/>
        <v>Vũ Thị</v>
      </c>
      <c r="D59" s="13" t="str">
        <f t="shared" si="5"/>
        <v>Thanh</v>
      </c>
      <c r="E59" s="14">
        <v>30713</v>
      </c>
      <c r="F59" s="11" t="s">
        <v>13</v>
      </c>
      <c r="G59" s="15" t="s">
        <v>14</v>
      </c>
    </row>
    <row r="60" spans="1:7" s="16" customFormat="1" ht="19.5" customHeight="1">
      <c r="A60" s="17">
        <v>52</v>
      </c>
      <c r="B60" s="11" t="s">
        <v>82</v>
      </c>
      <c r="C60" s="12" t="str">
        <f t="shared" si="4"/>
        <v>Nguyễn Thị Kim</v>
      </c>
      <c r="D60" s="13" t="str">
        <f t="shared" si="5"/>
        <v>Thoa</v>
      </c>
      <c r="E60" s="14">
        <v>33907</v>
      </c>
      <c r="F60" s="11" t="s">
        <v>13</v>
      </c>
      <c r="G60" s="15" t="s">
        <v>14</v>
      </c>
    </row>
    <row r="61" spans="1:7" s="16" customFormat="1" ht="19.5" customHeight="1">
      <c r="A61" s="10">
        <v>53</v>
      </c>
      <c r="B61" s="11" t="s">
        <v>83</v>
      </c>
      <c r="C61" s="12" t="str">
        <f t="shared" si="4"/>
        <v>Vũ Thị</v>
      </c>
      <c r="D61" s="13" t="str">
        <f t="shared" si="5"/>
        <v>Thu</v>
      </c>
      <c r="E61" s="14">
        <v>33472</v>
      </c>
      <c r="F61" s="11" t="s">
        <v>84</v>
      </c>
      <c r="G61" s="15" t="s">
        <v>14</v>
      </c>
    </row>
    <row r="62" spans="1:7" s="16" customFormat="1" ht="19.5" customHeight="1">
      <c r="A62" s="17">
        <v>54</v>
      </c>
      <c r="B62" s="11" t="s">
        <v>85</v>
      </c>
      <c r="C62" s="12" t="str">
        <f t="shared" si="4"/>
        <v>Lại Thị Diệu</v>
      </c>
      <c r="D62" s="13" t="str">
        <f t="shared" si="5"/>
        <v>Thương</v>
      </c>
      <c r="E62" s="14">
        <v>34413</v>
      </c>
      <c r="F62" s="11" t="s">
        <v>19</v>
      </c>
      <c r="G62" s="15" t="s">
        <v>14</v>
      </c>
    </row>
    <row r="63" spans="1:7" s="16" customFormat="1" ht="19.5" customHeight="1">
      <c r="A63" s="10">
        <v>55</v>
      </c>
      <c r="B63" s="11" t="s">
        <v>86</v>
      </c>
      <c r="C63" s="12" t="s">
        <v>87</v>
      </c>
      <c r="D63" s="13" t="s">
        <v>88</v>
      </c>
      <c r="E63" s="14">
        <v>31929</v>
      </c>
      <c r="F63" s="11" t="s">
        <v>44</v>
      </c>
      <c r="G63" s="15" t="s">
        <v>14</v>
      </c>
    </row>
    <row r="64" spans="1:7" s="16" customFormat="1" ht="19.5" customHeight="1">
      <c r="A64" s="17">
        <v>56</v>
      </c>
      <c r="B64" s="11" t="s">
        <v>89</v>
      </c>
      <c r="C64" s="12" t="str">
        <f>LEFT(B64,FIND(" ",B64,1)-1)&amp;" "&amp;TRIM(REPLACE(LEFT(B64,FIND("*",SUBSTITUTE(B64," ","*",LEN(B64)-LEN(SUBSTITUTE(B64," ",""))))-1),1,FIND(" ",B64,1)-1,""))</f>
        <v>Bùi Thị Thanh</v>
      </c>
      <c r="D64" s="13" t="str">
        <f>RIGHT(B64,LEN(B64)-FIND("*",SUBSTITUTE(B64," ","*",LEN(B64)-LEN(SUBSTITUTE(B64," ","")))))</f>
        <v>Thủy</v>
      </c>
      <c r="E64" s="14">
        <v>33761</v>
      </c>
      <c r="F64" s="11" t="s">
        <v>13</v>
      </c>
      <c r="G64" s="15" t="s">
        <v>23</v>
      </c>
    </row>
    <row r="65" spans="1:7" s="16" customFormat="1" ht="19.5" customHeight="1">
      <c r="A65" s="10">
        <v>57</v>
      </c>
      <c r="B65" s="11" t="s">
        <v>90</v>
      </c>
      <c r="C65" s="12" t="str">
        <f>LEFT(B65,FIND(" ",B65,1)-1)&amp;" "&amp;TRIM(REPLACE(LEFT(B65,FIND("*",SUBSTITUTE(B65," ","*",LEN(B65)-LEN(SUBSTITUTE(B65," ",""))))-1),1,FIND(" ",B65,1)-1,""))</f>
        <v>Đặng Thị</v>
      </c>
      <c r="D65" s="13" t="str">
        <f>RIGHT(B65,LEN(B65)-FIND("*",SUBSTITUTE(B65," ","*",LEN(B65)-LEN(SUBSTITUTE(B65," ","")))))</f>
        <v>Tiệp</v>
      </c>
      <c r="E65" s="14">
        <v>32993</v>
      </c>
      <c r="F65" s="11" t="s">
        <v>13</v>
      </c>
      <c r="G65" s="15" t="s">
        <v>14</v>
      </c>
    </row>
    <row r="66" spans="1:7" s="16" customFormat="1" ht="19.5" customHeight="1">
      <c r="A66" s="17">
        <v>58</v>
      </c>
      <c r="B66" s="11" t="s">
        <v>91</v>
      </c>
      <c r="C66" s="12" t="str">
        <f>LEFT(B66,FIND(" ",B66,1)-1)&amp;" "&amp;TRIM(REPLACE(LEFT(B66,FIND("*",SUBSTITUTE(B66," ","*",LEN(B66)-LEN(SUBSTITUTE(B66," ",""))))-1),1,FIND(" ",B66,1)-1,""))</f>
        <v>Nguyễn Thị</v>
      </c>
      <c r="D66" s="13" t="str">
        <f>RIGHT(B66,LEN(B66)-FIND("*",SUBSTITUTE(B66," ","*",LEN(B66)-LEN(SUBSTITUTE(B66," ","")))))</f>
        <v>Tình</v>
      </c>
      <c r="E66" s="14">
        <v>34433</v>
      </c>
      <c r="F66" s="11" t="s">
        <v>13</v>
      </c>
      <c r="G66" s="15" t="s">
        <v>23</v>
      </c>
    </row>
    <row r="67" spans="1:7" s="16" customFormat="1" ht="19.5" customHeight="1">
      <c r="A67" s="10">
        <v>59</v>
      </c>
      <c r="B67" s="11" t="s">
        <v>92</v>
      </c>
      <c r="C67" s="12" t="str">
        <f>LEFT(B67,FIND(" ",B67,1)-1)&amp;" "&amp;TRIM(REPLACE(LEFT(B67,FIND("*",SUBSTITUTE(B67," ","*",LEN(B67)-LEN(SUBSTITUTE(B67," ",""))))-1),1,FIND(" ",B67,1)-1,""))</f>
        <v>Nguyễn Ngọc</v>
      </c>
      <c r="D67" s="13" t="str">
        <f>RIGHT(B67,LEN(B67)-FIND("*",SUBSTITUTE(B67," ","*",LEN(B67)-LEN(SUBSTITUTE(B67," ","")))))</f>
        <v>Trâm</v>
      </c>
      <c r="E67" s="14">
        <v>34519</v>
      </c>
      <c r="F67" s="11" t="s">
        <v>13</v>
      </c>
      <c r="G67" s="25" t="s">
        <v>14</v>
      </c>
    </row>
    <row r="68" spans="1:7" s="16" customFormat="1" ht="19.5" customHeight="1">
      <c r="A68" s="17">
        <v>60</v>
      </c>
      <c r="B68" s="18"/>
      <c r="C68" s="19" t="s">
        <v>93</v>
      </c>
      <c r="D68" s="20" t="s">
        <v>94</v>
      </c>
      <c r="E68" s="14">
        <v>34678</v>
      </c>
      <c r="F68" s="11" t="s">
        <v>13</v>
      </c>
      <c r="G68" s="25" t="s">
        <v>14</v>
      </c>
    </row>
    <row r="69" spans="1:7" s="16" customFormat="1" ht="19.5" customHeight="1">
      <c r="A69" s="10">
        <v>61</v>
      </c>
      <c r="B69" s="11" t="s">
        <v>95</v>
      </c>
      <c r="C69" s="12" t="str">
        <f aca="true" t="shared" si="6" ref="C69:C74">LEFT(B69,FIND(" ",B69,1)-1)&amp;" "&amp;TRIM(REPLACE(LEFT(B69,FIND("*",SUBSTITUTE(B69," ","*",LEN(B69)-LEN(SUBSTITUTE(B69," ",""))))-1),1,FIND(" ",B69,1)-1,""))</f>
        <v>Phạm Huyền</v>
      </c>
      <c r="D69" s="13" t="str">
        <f aca="true" t="shared" si="7" ref="D69:D74">RIGHT(B69,LEN(B69)-FIND("*",SUBSTITUTE(B69," ","*",LEN(B69)-LEN(SUBSTITUTE(B69," ","")))))</f>
        <v>Trang</v>
      </c>
      <c r="E69" s="14">
        <v>33951</v>
      </c>
      <c r="F69" s="11" t="s">
        <v>63</v>
      </c>
      <c r="G69" s="25" t="s">
        <v>14</v>
      </c>
    </row>
    <row r="70" spans="1:7" s="16" customFormat="1" ht="19.5" customHeight="1">
      <c r="A70" s="17">
        <v>62</v>
      </c>
      <c r="B70" s="11" t="s">
        <v>96</v>
      </c>
      <c r="C70" s="12" t="str">
        <f t="shared" si="6"/>
        <v>Trần Lê Hiền</v>
      </c>
      <c r="D70" s="13" t="str">
        <f t="shared" si="7"/>
        <v>Trang</v>
      </c>
      <c r="E70" s="14">
        <v>33056</v>
      </c>
      <c r="F70" s="11" t="s">
        <v>63</v>
      </c>
      <c r="G70" s="25" t="s">
        <v>14</v>
      </c>
    </row>
    <row r="71" spans="1:7" s="16" customFormat="1" ht="19.5" customHeight="1">
      <c r="A71" s="10">
        <v>63</v>
      </c>
      <c r="B71" s="11" t="s">
        <v>97</v>
      </c>
      <c r="C71" s="12" t="str">
        <f t="shared" si="6"/>
        <v>Đào Văn</v>
      </c>
      <c r="D71" s="13" t="str">
        <f t="shared" si="7"/>
        <v>Trí</v>
      </c>
      <c r="E71" s="14">
        <v>32642</v>
      </c>
      <c r="F71" s="11" t="s">
        <v>13</v>
      </c>
      <c r="G71" s="25" t="s">
        <v>23</v>
      </c>
    </row>
    <row r="72" spans="1:7" s="16" customFormat="1" ht="19.5" customHeight="1">
      <c r="A72" s="17">
        <v>64</v>
      </c>
      <c r="B72" s="11" t="s">
        <v>98</v>
      </c>
      <c r="C72" s="12" t="str">
        <f t="shared" si="6"/>
        <v>Trần Thị Ánh</v>
      </c>
      <c r="D72" s="13" t="str">
        <f t="shared" si="7"/>
        <v>Tuyết</v>
      </c>
      <c r="E72" s="14">
        <v>33716</v>
      </c>
      <c r="F72" s="11" t="s">
        <v>13</v>
      </c>
      <c r="G72" s="25" t="s">
        <v>14</v>
      </c>
    </row>
    <row r="73" spans="1:7" s="16" customFormat="1" ht="19.5" customHeight="1">
      <c r="A73" s="10">
        <v>65</v>
      </c>
      <c r="B73" s="11" t="s">
        <v>99</v>
      </c>
      <c r="C73" s="12" t="str">
        <f t="shared" si="6"/>
        <v>Phạm Ngọc Thanh</v>
      </c>
      <c r="D73" s="13" t="str">
        <f t="shared" si="7"/>
        <v>Vân</v>
      </c>
      <c r="E73" s="14">
        <v>33768</v>
      </c>
      <c r="F73" s="11" t="s">
        <v>13</v>
      </c>
      <c r="G73" s="25" t="s">
        <v>14</v>
      </c>
    </row>
    <row r="74" spans="1:7" s="16" customFormat="1" ht="19.5" customHeight="1">
      <c r="A74" s="26">
        <v>66</v>
      </c>
      <c r="B74" s="27" t="s">
        <v>100</v>
      </c>
      <c r="C74" s="28" t="str">
        <f t="shared" si="6"/>
        <v>Trần Thị</v>
      </c>
      <c r="D74" s="29" t="str">
        <f t="shared" si="7"/>
        <v>Xuân</v>
      </c>
      <c r="E74" s="30">
        <v>33161</v>
      </c>
      <c r="F74" s="31" t="s">
        <v>63</v>
      </c>
      <c r="G74" s="32" t="s">
        <v>14</v>
      </c>
    </row>
    <row r="75" spans="1:7" s="16" customFormat="1" ht="10.5" customHeight="1">
      <c r="A75" s="33"/>
      <c r="B75" s="34"/>
      <c r="C75" s="35"/>
      <c r="D75" s="35"/>
      <c r="E75" s="36"/>
      <c r="F75" s="37"/>
      <c r="G75" s="38"/>
    </row>
    <row r="76" spans="1:7" s="16" customFormat="1" ht="15" customHeight="1">
      <c r="A76" s="77" t="s">
        <v>101</v>
      </c>
      <c r="B76" s="77"/>
      <c r="C76" s="77"/>
      <c r="D76" s="39"/>
      <c r="E76" s="39"/>
      <c r="F76" s="39"/>
      <c r="G76" s="40"/>
    </row>
    <row r="77" spans="1:11" s="16" customFormat="1" ht="41.25" customHeight="1">
      <c r="A77" s="63" t="s">
        <v>102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s="16" customFormat="1" ht="19.5" customHeight="1">
      <c r="A78" s="41"/>
      <c r="B78" s="41"/>
      <c r="C78" s="41"/>
      <c r="D78" s="41"/>
      <c r="E78" s="64" t="s">
        <v>103</v>
      </c>
      <c r="F78" s="64"/>
      <c r="G78" s="64"/>
      <c r="H78" s="41"/>
      <c r="I78" s="41"/>
      <c r="J78" s="41"/>
      <c r="K78" s="41"/>
    </row>
    <row r="79" spans="1:8" s="16" customFormat="1" ht="19.5" customHeight="1">
      <c r="A79" s="65"/>
      <c r="B79" s="65"/>
      <c r="C79" s="65"/>
      <c r="D79" s="65"/>
      <c r="E79" s="42"/>
      <c r="F79" s="66" t="s">
        <v>2</v>
      </c>
      <c r="G79" s="66"/>
      <c r="H79" s="43"/>
    </row>
    <row r="80" spans="1:8" s="48" customFormat="1" ht="19.5" customHeight="1">
      <c r="A80" s="44"/>
      <c r="B80" s="45"/>
      <c r="C80" s="45"/>
      <c r="D80" s="46"/>
      <c r="E80" s="46"/>
      <c r="F80" s="67" t="s">
        <v>104</v>
      </c>
      <c r="G80" s="67"/>
      <c r="H80" s="47"/>
    </row>
    <row r="81" spans="1:8" s="16" customFormat="1" ht="19.5" customHeight="1">
      <c r="A81" s="49"/>
      <c r="B81" s="49"/>
      <c r="C81" s="49"/>
      <c r="D81" s="50"/>
      <c r="E81" s="50"/>
      <c r="F81" s="50"/>
      <c r="G81" s="51"/>
      <c r="H81" s="52"/>
    </row>
    <row r="82" spans="1:7" s="16" customFormat="1" ht="19.5" customHeight="1">
      <c r="A82" s="49"/>
      <c r="B82" s="49"/>
      <c r="C82" s="49"/>
      <c r="D82" s="53"/>
      <c r="E82" s="53"/>
      <c r="F82" s="68" t="s">
        <v>105</v>
      </c>
      <c r="G82" s="68"/>
    </row>
    <row r="83" spans="1:6" s="16" customFormat="1" ht="19.5" customHeight="1">
      <c r="A83" s="54"/>
      <c r="B83" s="54"/>
      <c r="C83" s="54"/>
      <c r="D83" s="55"/>
      <c r="E83" s="55"/>
      <c r="F83" s="55"/>
    </row>
    <row r="84" spans="1:7" s="16" customFormat="1" ht="18.75">
      <c r="A84" s="56"/>
      <c r="D84" s="57"/>
      <c r="E84" s="58"/>
      <c r="F84" s="62" t="s">
        <v>106</v>
      </c>
      <c r="G84" s="62"/>
    </row>
    <row r="85" spans="1:5" s="16" customFormat="1" ht="12.75">
      <c r="A85" s="56"/>
      <c r="D85" s="57"/>
      <c r="E85" s="58"/>
    </row>
  </sheetData>
  <sheetProtection/>
  <mergeCells count="19">
    <mergeCell ref="A1:D1"/>
    <mergeCell ref="E1:G1"/>
    <mergeCell ref="A2:D2"/>
    <mergeCell ref="E2:G2"/>
    <mergeCell ref="A4:G4"/>
    <mergeCell ref="A5:G5"/>
    <mergeCell ref="A7:A8"/>
    <mergeCell ref="C7:D8"/>
    <mergeCell ref="E7:E8"/>
    <mergeCell ref="F7:F8"/>
    <mergeCell ref="G7:G8"/>
    <mergeCell ref="A76:C76"/>
    <mergeCell ref="F84:G84"/>
    <mergeCell ref="A77:K77"/>
    <mergeCell ref="E78:G78"/>
    <mergeCell ref="A79:D79"/>
    <mergeCell ref="F79:G79"/>
    <mergeCell ref="F80:G80"/>
    <mergeCell ref="F82:G82"/>
  </mergeCells>
  <printOptions horizontalCentered="1"/>
  <pageMargins left="0.2" right="0.2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6.421875" style="59" customWidth="1"/>
    <col min="2" max="2" width="15.7109375" style="1" hidden="1" customWidth="1"/>
    <col min="3" max="3" width="22.140625" style="1" bestFit="1" customWidth="1"/>
    <col min="4" max="4" width="12.140625" style="60" customWidth="1"/>
    <col min="5" max="5" width="17.28125" style="61" customWidth="1"/>
    <col min="6" max="8" width="22.00390625" style="1" customWidth="1"/>
    <col min="9" max="9" width="18.57421875" style="1" customWidth="1"/>
    <col min="10" max="16384" width="9.140625" style="1" customWidth="1"/>
  </cols>
  <sheetData>
    <row r="1" spans="1:9" ht="18.75">
      <c r="A1" s="78" t="s">
        <v>0</v>
      </c>
      <c r="B1" s="78"/>
      <c r="C1" s="78"/>
      <c r="D1" s="78"/>
      <c r="E1" s="78" t="s">
        <v>1</v>
      </c>
      <c r="F1" s="78"/>
      <c r="G1" s="78"/>
      <c r="H1" s="78"/>
      <c r="I1" s="78"/>
    </row>
    <row r="2" spans="1:9" ht="18.75">
      <c r="A2" s="79" t="s">
        <v>2</v>
      </c>
      <c r="B2" s="79"/>
      <c r="C2" s="79"/>
      <c r="D2" s="79"/>
      <c r="E2" s="80" t="s">
        <v>3</v>
      </c>
      <c r="F2" s="80"/>
      <c r="G2" s="80"/>
      <c r="H2" s="80"/>
      <c r="I2" s="80"/>
    </row>
    <row r="3" spans="1:9" ht="12" customHeight="1">
      <c r="A3" s="2"/>
      <c r="B3" s="2"/>
      <c r="C3" s="2"/>
      <c r="D3" s="2"/>
      <c r="E3" s="3"/>
      <c r="F3" s="3"/>
      <c r="G3" s="3"/>
      <c r="H3" s="3"/>
      <c r="I3" s="3"/>
    </row>
    <row r="4" spans="1:9" s="4" customFormat="1" ht="15.75" customHeight="1">
      <c r="A4" s="81" t="s">
        <v>107</v>
      </c>
      <c r="B4" s="81"/>
      <c r="C4" s="81"/>
      <c r="D4" s="81"/>
      <c r="E4" s="81"/>
      <c r="F4" s="81"/>
      <c r="G4" s="81"/>
      <c r="H4" s="81"/>
      <c r="I4" s="81"/>
    </row>
    <row r="5" spans="1:9" s="4" customFormat="1" ht="15.75" customHeight="1">
      <c r="A5" s="81" t="s">
        <v>5</v>
      </c>
      <c r="B5" s="81"/>
      <c r="C5" s="81"/>
      <c r="D5" s="81"/>
      <c r="E5" s="81"/>
      <c r="F5" s="81"/>
      <c r="G5" s="81"/>
      <c r="H5" s="81"/>
      <c r="I5" s="81"/>
    </row>
    <row r="6" spans="1:9" s="4" customFormat="1" ht="6.75" customHeight="1">
      <c r="A6" s="82"/>
      <c r="B6" s="82"/>
      <c r="C6" s="82"/>
      <c r="D6" s="82"/>
      <c r="E6" s="82"/>
      <c r="F6" s="82"/>
      <c r="G6" s="82"/>
      <c r="H6" s="82"/>
      <c r="I6" s="82"/>
    </row>
    <row r="7" spans="1:9" s="4" customFormat="1" ht="3.75" customHeight="1">
      <c r="A7" s="83"/>
      <c r="B7" s="83"/>
      <c r="C7" s="83"/>
      <c r="D7" s="83"/>
      <c r="E7" s="83"/>
      <c r="F7" s="83"/>
      <c r="G7" s="83"/>
      <c r="H7" s="83"/>
      <c r="I7" s="83"/>
    </row>
    <row r="8" spans="1:9" s="4" customFormat="1" ht="6.75" customHeight="1">
      <c r="A8" s="5"/>
      <c r="B8" s="5"/>
      <c r="C8" s="5"/>
      <c r="D8" s="5"/>
      <c r="E8" s="5"/>
      <c r="F8" s="5"/>
      <c r="G8" s="5"/>
      <c r="H8" s="5"/>
      <c r="I8" s="5"/>
    </row>
    <row r="9" spans="1:9" s="7" customFormat="1" ht="12.75" customHeight="1">
      <c r="A9" s="84" t="s">
        <v>6</v>
      </c>
      <c r="B9" s="85" t="s">
        <v>7</v>
      </c>
      <c r="C9" s="86" t="s">
        <v>8</v>
      </c>
      <c r="D9" s="86"/>
      <c r="E9" s="87" t="s">
        <v>9</v>
      </c>
      <c r="F9" s="86" t="s">
        <v>10</v>
      </c>
      <c r="G9" s="84" t="s">
        <v>108</v>
      </c>
      <c r="H9" s="88" t="s">
        <v>109</v>
      </c>
      <c r="I9" s="88" t="s">
        <v>110</v>
      </c>
    </row>
    <row r="10" spans="1:9" s="9" customFormat="1" ht="15" customHeight="1">
      <c r="A10" s="89"/>
      <c r="B10" s="90"/>
      <c r="C10" s="91"/>
      <c r="D10" s="91"/>
      <c r="E10" s="92"/>
      <c r="F10" s="91"/>
      <c r="G10" s="89"/>
      <c r="H10" s="93"/>
      <c r="I10" s="93"/>
    </row>
    <row r="11" spans="1:9" s="16" customFormat="1" ht="34.5" customHeight="1">
      <c r="A11" s="10">
        <v>1</v>
      </c>
      <c r="B11" s="11" t="s">
        <v>12</v>
      </c>
      <c r="C11" s="12" t="str">
        <f>LEFT(B11,FIND(" ",B11,1)-1)&amp;" "&amp;TRIM(REPLACE(LEFT(B11,FIND("*",SUBSTITUTE(B11," ","*",LEN(B11)-LEN(SUBSTITUTE(B11," ",""))))-1),1,FIND(" ",B11,1)-1,""))</f>
        <v>Nguyễn Quỳnh</v>
      </c>
      <c r="D11" s="13" t="str">
        <f>RIGHT(B11,LEN(B11)-FIND("*",SUBSTITUTE(B11," ","*",LEN(B11)-LEN(SUBSTITUTE(B11," ","")))))</f>
        <v>Anh</v>
      </c>
      <c r="E11" s="14">
        <v>34654</v>
      </c>
      <c r="F11" s="11" t="s">
        <v>13</v>
      </c>
      <c r="G11" s="94" t="s">
        <v>111</v>
      </c>
      <c r="H11" s="21" t="s">
        <v>112</v>
      </c>
      <c r="I11" s="15"/>
    </row>
    <row r="12" spans="1:9" s="16" customFormat="1" ht="34.5" customHeight="1">
      <c r="A12" s="17">
        <v>2</v>
      </c>
      <c r="B12" s="11" t="s">
        <v>15</v>
      </c>
      <c r="C12" s="12" t="str">
        <f>LEFT(B12,FIND(" ",B12,1)-1)&amp;" "&amp;TRIM(REPLACE(LEFT(B12,FIND("*",SUBSTITUTE(B12," ","*",LEN(B12)-LEN(SUBSTITUTE(B12," ",""))))-1),1,FIND(" ",B12,1)-1,""))</f>
        <v>Nguyễn Thị Hoài</v>
      </c>
      <c r="D12" s="13" t="str">
        <f>RIGHT(B12,LEN(B12)-FIND("*",SUBSTITUTE(B12," ","*",LEN(B12)-LEN(SUBSTITUTE(B12," ","")))))</f>
        <v>Anh</v>
      </c>
      <c r="E12" s="14">
        <v>34195</v>
      </c>
      <c r="F12" s="11" t="s">
        <v>13</v>
      </c>
      <c r="G12" s="94" t="s">
        <v>111</v>
      </c>
      <c r="H12" s="21" t="s">
        <v>112</v>
      </c>
      <c r="I12" s="15"/>
    </row>
    <row r="13" spans="1:9" s="16" customFormat="1" ht="34.5" customHeight="1">
      <c r="A13" s="10">
        <v>3</v>
      </c>
      <c r="B13" s="18"/>
      <c r="C13" s="19" t="s">
        <v>16</v>
      </c>
      <c r="D13" s="20" t="s">
        <v>17</v>
      </c>
      <c r="E13" s="14">
        <v>34660</v>
      </c>
      <c r="F13" s="11" t="s">
        <v>13</v>
      </c>
      <c r="G13" s="94" t="s">
        <v>111</v>
      </c>
      <c r="H13" s="21" t="s">
        <v>112</v>
      </c>
      <c r="I13" s="15"/>
    </row>
    <row r="14" spans="1:11" s="16" customFormat="1" ht="34.5" customHeight="1">
      <c r="A14" s="17">
        <v>4</v>
      </c>
      <c r="B14" s="11" t="s">
        <v>24</v>
      </c>
      <c r="C14" s="12" t="str">
        <f aca="true" t="shared" si="0" ref="C14:C23">LEFT(B14,FIND(" ",B14,1)-1)&amp;" "&amp;TRIM(REPLACE(LEFT(B14,FIND("*",SUBSTITUTE(B14," ","*",LEN(B14)-LEN(SUBSTITUTE(B14," ",""))))-1),1,FIND(" ",B14,1)-1,""))</f>
        <v>Phạm Văn</v>
      </c>
      <c r="D14" s="13" t="str">
        <f aca="true" t="shared" si="1" ref="D14:D21">RIGHT(B14,LEN(B14)-FIND("*",SUBSTITUTE(B14," ","*",LEN(B14)-LEN(SUBSTITUTE(B14," ","")))))</f>
        <v>Đức</v>
      </c>
      <c r="E14" s="14">
        <v>34418</v>
      </c>
      <c r="F14" s="11" t="s">
        <v>25</v>
      </c>
      <c r="G14" s="94" t="s">
        <v>111</v>
      </c>
      <c r="H14" s="21" t="s">
        <v>112</v>
      </c>
      <c r="I14" s="15"/>
      <c r="K14" s="16">
        <f>19/2</f>
        <v>9.5</v>
      </c>
    </row>
    <row r="15" spans="1:9" s="16" customFormat="1" ht="34.5" customHeight="1">
      <c r="A15" s="10">
        <v>5</v>
      </c>
      <c r="B15" s="11" t="s">
        <v>27</v>
      </c>
      <c r="C15" s="12" t="str">
        <f t="shared" si="0"/>
        <v>Lưu Trà</v>
      </c>
      <c r="D15" s="13" t="str">
        <f t="shared" si="1"/>
        <v>Giang</v>
      </c>
      <c r="E15" s="14">
        <v>34415</v>
      </c>
      <c r="F15" s="11" t="s">
        <v>13</v>
      </c>
      <c r="G15" s="94" t="s">
        <v>111</v>
      </c>
      <c r="H15" s="21" t="s">
        <v>112</v>
      </c>
      <c r="I15" s="15"/>
    </row>
    <row r="16" spans="1:9" s="16" customFormat="1" ht="34.5" customHeight="1">
      <c r="A16" s="17">
        <v>6</v>
      </c>
      <c r="B16" s="11" t="s">
        <v>28</v>
      </c>
      <c r="C16" s="12" t="str">
        <f t="shared" si="0"/>
        <v>Hoàng Việt</v>
      </c>
      <c r="D16" s="13" t="str">
        <f t="shared" si="1"/>
        <v>Hà</v>
      </c>
      <c r="E16" s="14">
        <v>31448</v>
      </c>
      <c r="F16" s="11" t="s">
        <v>13</v>
      </c>
      <c r="G16" s="94" t="s">
        <v>111</v>
      </c>
      <c r="H16" s="21" t="s">
        <v>112</v>
      </c>
      <c r="I16" s="15"/>
    </row>
    <row r="17" spans="1:9" s="16" customFormat="1" ht="34.5" customHeight="1">
      <c r="A17" s="10">
        <v>7</v>
      </c>
      <c r="B17" s="11" t="s">
        <v>29</v>
      </c>
      <c r="C17" s="12" t="str">
        <f t="shared" si="0"/>
        <v>Vũ Thị Thu</v>
      </c>
      <c r="D17" s="13" t="str">
        <f t="shared" si="1"/>
        <v>Hà</v>
      </c>
      <c r="E17" s="14">
        <v>34196</v>
      </c>
      <c r="F17" s="11" t="s">
        <v>13</v>
      </c>
      <c r="G17" s="94" t="s">
        <v>111</v>
      </c>
      <c r="H17" s="21" t="s">
        <v>112</v>
      </c>
      <c r="I17" s="15"/>
    </row>
    <row r="18" spans="1:9" s="16" customFormat="1" ht="34.5" customHeight="1">
      <c r="A18" s="17">
        <v>8</v>
      </c>
      <c r="B18" s="11" t="s">
        <v>31</v>
      </c>
      <c r="C18" s="12" t="str">
        <f t="shared" si="0"/>
        <v>Nguyễn Việt</v>
      </c>
      <c r="D18" s="13" t="str">
        <f t="shared" si="1"/>
        <v>Hằng</v>
      </c>
      <c r="E18" s="14">
        <v>34275</v>
      </c>
      <c r="F18" s="11" t="s">
        <v>13</v>
      </c>
      <c r="G18" s="94" t="s">
        <v>111</v>
      </c>
      <c r="H18" s="21" t="s">
        <v>112</v>
      </c>
      <c r="I18" s="15"/>
    </row>
    <row r="19" spans="1:9" s="16" customFormat="1" ht="34.5" customHeight="1">
      <c r="A19" s="10">
        <v>9</v>
      </c>
      <c r="B19" s="11" t="s">
        <v>33</v>
      </c>
      <c r="C19" s="12" t="str">
        <f t="shared" si="0"/>
        <v>Đào Thị</v>
      </c>
      <c r="D19" s="13" t="str">
        <f t="shared" si="1"/>
        <v>Hoa</v>
      </c>
      <c r="E19" s="14">
        <v>34073</v>
      </c>
      <c r="F19" s="11" t="s">
        <v>13</v>
      </c>
      <c r="G19" s="94" t="s">
        <v>111</v>
      </c>
      <c r="H19" s="21" t="s">
        <v>112</v>
      </c>
      <c r="I19" s="15"/>
    </row>
    <row r="20" spans="1:9" s="16" customFormat="1" ht="34.5" customHeight="1">
      <c r="A20" s="17">
        <v>10</v>
      </c>
      <c r="B20" s="11" t="s">
        <v>34</v>
      </c>
      <c r="C20" s="12" t="str">
        <f t="shared" si="0"/>
        <v>Đỗ Trọng</v>
      </c>
      <c r="D20" s="13" t="str">
        <f t="shared" si="1"/>
        <v>Hoàng</v>
      </c>
      <c r="E20" s="14">
        <v>34179</v>
      </c>
      <c r="F20" s="11" t="s">
        <v>13</v>
      </c>
      <c r="G20" s="94" t="s">
        <v>111</v>
      </c>
      <c r="H20" s="21" t="s">
        <v>112</v>
      </c>
      <c r="I20" s="15"/>
    </row>
    <row r="21" spans="1:9" s="16" customFormat="1" ht="34.5" customHeight="1">
      <c r="A21" s="10">
        <v>11</v>
      </c>
      <c r="B21" s="11" t="s">
        <v>35</v>
      </c>
      <c r="C21" s="12" t="str">
        <f t="shared" si="0"/>
        <v>Vũ Thị</v>
      </c>
      <c r="D21" s="13" t="str">
        <f t="shared" si="1"/>
        <v>Huế</v>
      </c>
      <c r="E21" s="14">
        <v>34433</v>
      </c>
      <c r="F21" s="11" t="s">
        <v>13</v>
      </c>
      <c r="G21" s="94" t="s">
        <v>111</v>
      </c>
      <c r="H21" s="21" t="s">
        <v>113</v>
      </c>
      <c r="I21" s="15"/>
    </row>
    <row r="22" spans="1:9" s="16" customFormat="1" ht="34.5" customHeight="1">
      <c r="A22" s="17">
        <v>12</v>
      </c>
      <c r="B22" s="11" t="s">
        <v>41</v>
      </c>
      <c r="C22" s="12" t="str">
        <f t="shared" si="0"/>
        <v>Nguyễn Như</v>
      </c>
      <c r="D22" s="13" t="str">
        <f>RIGHT(B22,LEN(B22)-FIND("*",SUBSTITUTE(B22," ","*",LEN(B22)-LEN(SUBSTITUTE(B22," ","")))))</f>
        <v>Huyền</v>
      </c>
      <c r="E22" s="14">
        <v>34370</v>
      </c>
      <c r="F22" s="11" t="s">
        <v>13</v>
      </c>
      <c r="G22" s="94" t="s">
        <v>111</v>
      </c>
      <c r="H22" s="21" t="s">
        <v>113</v>
      </c>
      <c r="I22" s="15"/>
    </row>
    <row r="23" spans="1:9" s="16" customFormat="1" ht="34.5" customHeight="1">
      <c r="A23" s="10">
        <v>13</v>
      </c>
      <c r="B23" s="11" t="s">
        <v>43</v>
      </c>
      <c r="C23" s="12" t="str">
        <f t="shared" si="0"/>
        <v>Nguyễn Mỹ</v>
      </c>
      <c r="D23" s="13" t="str">
        <f>RIGHT(B23,LEN(B23)-FIND("*",SUBSTITUTE(B23," ","*",LEN(B23)-LEN(SUBSTITUTE(B23," ","")))))</f>
        <v>Linh</v>
      </c>
      <c r="E23" s="14">
        <v>34247</v>
      </c>
      <c r="F23" s="11" t="s">
        <v>44</v>
      </c>
      <c r="G23" s="94" t="s">
        <v>111</v>
      </c>
      <c r="H23" s="21" t="s">
        <v>113</v>
      </c>
      <c r="I23" s="15"/>
    </row>
    <row r="24" spans="1:9" s="16" customFormat="1" ht="34.5" customHeight="1">
      <c r="A24" s="17">
        <v>14</v>
      </c>
      <c r="B24" s="18"/>
      <c r="C24" s="19" t="s">
        <v>46</v>
      </c>
      <c r="D24" s="20" t="s">
        <v>47</v>
      </c>
      <c r="E24" s="14">
        <v>34563</v>
      </c>
      <c r="F24" s="11" t="s">
        <v>13</v>
      </c>
      <c r="G24" s="94" t="s">
        <v>111</v>
      </c>
      <c r="H24" s="21" t="s">
        <v>113</v>
      </c>
      <c r="I24" s="15"/>
    </row>
    <row r="25" spans="1:9" s="16" customFormat="1" ht="34.5" customHeight="1">
      <c r="A25" s="10">
        <v>15</v>
      </c>
      <c r="B25" s="11" t="s">
        <v>48</v>
      </c>
      <c r="C25" s="12" t="str">
        <f>LEFT(B25,FIND(" ",B25,1)-1)&amp;" "&amp;TRIM(REPLACE(LEFT(B25,FIND("*",SUBSTITUTE(B25," ","*",LEN(B25)-LEN(SUBSTITUTE(B25," ",""))))-1),1,FIND(" ",B25,1)-1,""))</f>
        <v>Phạm Thị Thanh</v>
      </c>
      <c r="D25" s="13" t="str">
        <f>RIGHT(B25,LEN(B25)-FIND("*",SUBSTITUTE(B25," ","*",LEN(B25)-LEN(SUBSTITUTE(B25," ","")))))</f>
        <v>Loan</v>
      </c>
      <c r="E25" s="14">
        <v>34456</v>
      </c>
      <c r="F25" s="11" t="s">
        <v>13</v>
      </c>
      <c r="G25" s="94" t="s">
        <v>111</v>
      </c>
      <c r="H25" s="21" t="s">
        <v>113</v>
      </c>
      <c r="I25" s="15"/>
    </row>
    <row r="26" spans="1:9" s="16" customFormat="1" ht="34.5" customHeight="1">
      <c r="A26" s="17">
        <v>16</v>
      </c>
      <c r="B26" s="21" t="s">
        <v>49</v>
      </c>
      <c r="C26" s="22" t="s">
        <v>50</v>
      </c>
      <c r="D26" s="23" t="s">
        <v>51</v>
      </c>
      <c r="E26" s="24">
        <v>34560</v>
      </c>
      <c r="F26" s="21" t="s">
        <v>13</v>
      </c>
      <c r="G26" s="94" t="s">
        <v>111</v>
      </c>
      <c r="H26" s="21" t="s">
        <v>113</v>
      </c>
      <c r="I26" s="15"/>
    </row>
    <row r="27" spans="1:9" s="16" customFormat="1" ht="34.5" customHeight="1">
      <c r="A27" s="10">
        <v>17</v>
      </c>
      <c r="B27" s="18"/>
      <c r="C27" s="19" t="s">
        <v>52</v>
      </c>
      <c r="D27" s="20" t="s">
        <v>53</v>
      </c>
      <c r="E27" s="14">
        <v>34597</v>
      </c>
      <c r="F27" s="11" t="s">
        <v>40</v>
      </c>
      <c r="G27" s="94" t="s">
        <v>111</v>
      </c>
      <c r="H27" s="21" t="s">
        <v>113</v>
      </c>
      <c r="I27" s="15"/>
    </row>
    <row r="28" spans="1:9" s="16" customFormat="1" ht="34.5" customHeight="1">
      <c r="A28" s="17">
        <v>18</v>
      </c>
      <c r="B28" s="11" t="s">
        <v>54</v>
      </c>
      <c r="C28" s="12" t="str">
        <f aca="true" t="shared" si="2" ref="C28:C34">LEFT(B28,FIND(" ",B28,1)-1)&amp;" "&amp;TRIM(REPLACE(LEFT(B28,FIND("*",SUBSTITUTE(B28," ","*",LEN(B28)-LEN(SUBSTITUTE(B28," ",""))))-1),1,FIND(" ",B28,1)-1,""))</f>
        <v>Nguyễn Thị Thanh</v>
      </c>
      <c r="D28" s="13" t="str">
        <f aca="true" t="shared" si="3" ref="D28:D34">RIGHT(B28,LEN(B28)-FIND("*",SUBSTITUTE(B28," ","*",LEN(B28)-LEN(SUBSTITUTE(B28," ","")))))</f>
        <v>Mười</v>
      </c>
      <c r="E28" s="14">
        <v>33480</v>
      </c>
      <c r="F28" s="11" t="s">
        <v>13</v>
      </c>
      <c r="G28" s="94" t="s">
        <v>111</v>
      </c>
      <c r="H28" s="21" t="s">
        <v>113</v>
      </c>
      <c r="I28" s="15"/>
    </row>
    <row r="29" spans="1:9" s="16" customFormat="1" ht="34.5" customHeight="1">
      <c r="A29" s="10">
        <v>19</v>
      </c>
      <c r="B29" s="11" t="s">
        <v>55</v>
      </c>
      <c r="C29" s="12" t="str">
        <f t="shared" si="2"/>
        <v>Bùi Thúy</v>
      </c>
      <c r="D29" s="13" t="str">
        <f t="shared" si="3"/>
        <v>Nga</v>
      </c>
      <c r="E29" s="14">
        <v>34593</v>
      </c>
      <c r="F29" s="11" t="s">
        <v>13</v>
      </c>
      <c r="G29" s="94" t="s">
        <v>111</v>
      </c>
      <c r="H29" s="21" t="s">
        <v>113</v>
      </c>
      <c r="I29" s="15"/>
    </row>
    <row r="30" spans="1:9" s="16" customFormat="1" ht="34.5" customHeight="1">
      <c r="A30" s="17">
        <v>1</v>
      </c>
      <c r="B30" s="11" t="s">
        <v>59</v>
      </c>
      <c r="C30" s="12" t="str">
        <f t="shared" si="2"/>
        <v>Đinh Thị Tuyết</v>
      </c>
      <c r="D30" s="13" t="str">
        <f t="shared" si="3"/>
        <v>Nhung</v>
      </c>
      <c r="E30" s="14">
        <v>34234</v>
      </c>
      <c r="F30" s="11" t="s">
        <v>13</v>
      </c>
      <c r="G30" s="94" t="s">
        <v>114</v>
      </c>
      <c r="H30" s="21" t="s">
        <v>112</v>
      </c>
      <c r="I30" s="15"/>
    </row>
    <row r="31" spans="1:9" s="16" customFormat="1" ht="34.5" customHeight="1">
      <c r="A31" s="10">
        <v>2</v>
      </c>
      <c r="B31" s="11" t="s">
        <v>61</v>
      </c>
      <c r="C31" s="12" t="str">
        <f t="shared" si="2"/>
        <v>Uông Hồng</v>
      </c>
      <c r="D31" s="13" t="str">
        <f t="shared" si="3"/>
        <v>Nhung</v>
      </c>
      <c r="E31" s="14">
        <v>33241</v>
      </c>
      <c r="F31" s="11" t="s">
        <v>13</v>
      </c>
      <c r="G31" s="94" t="s">
        <v>114</v>
      </c>
      <c r="H31" s="21" t="s">
        <v>112</v>
      </c>
      <c r="I31" s="15"/>
    </row>
    <row r="32" spans="1:9" s="16" customFormat="1" ht="34.5" customHeight="1">
      <c r="A32" s="17">
        <v>3</v>
      </c>
      <c r="B32" s="11" t="s">
        <v>62</v>
      </c>
      <c r="C32" s="12" t="str">
        <f t="shared" si="2"/>
        <v>Vũ Thị</v>
      </c>
      <c r="D32" s="13" t="str">
        <f t="shared" si="3"/>
        <v>Nhung</v>
      </c>
      <c r="E32" s="14">
        <v>34521</v>
      </c>
      <c r="F32" s="11" t="s">
        <v>63</v>
      </c>
      <c r="G32" s="94" t="s">
        <v>114</v>
      </c>
      <c r="H32" s="21" t="s">
        <v>112</v>
      </c>
      <c r="I32" s="15"/>
    </row>
    <row r="33" spans="1:9" s="16" customFormat="1" ht="34.5" customHeight="1">
      <c r="A33" s="10">
        <v>4</v>
      </c>
      <c r="B33" s="11" t="s">
        <v>64</v>
      </c>
      <c r="C33" s="12" t="str">
        <f t="shared" si="2"/>
        <v>Vũ Xuân</v>
      </c>
      <c r="D33" s="13" t="str">
        <f t="shared" si="3"/>
        <v>Nước</v>
      </c>
      <c r="E33" s="14">
        <v>34216</v>
      </c>
      <c r="F33" s="11" t="s">
        <v>65</v>
      </c>
      <c r="G33" s="94" t="s">
        <v>114</v>
      </c>
      <c r="H33" s="21" t="s">
        <v>112</v>
      </c>
      <c r="I33" s="15"/>
    </row>
    <row r="34" spans="1:9" s="16" customFormat="1" ht="34.5" customHeight="1">
      <c r="A34" s="17">
        <v>5</v>
      </c>
      <c r="B34" s="11" t="s">
        <v>66</v>
      </c>
      <c r="C34" s="12" t="str">
        <f t="shared" si="2"/>
        <v>Nguyễn Thị Kim</v>
      </c>
      <c r="D34" s="13" t="str">
        <f t="shared" si="3"/>
        <v>Oanh</v>
      </c>
      <c r="E34" s="14">
        <v>30156</v>
      </c>
      <c r="F34" s="11" t="s">
        <v>13</v>
      </c>
      <c r="G34" s="94" t="s">
        <v>114</v>
      </c>
      <c r="H34" s="21" t="s">
        <v>112</v>
      </c>
      <c r="I34" s="15"/>
    </row>
    <row r="35" spans="1:9" s="16" customFormat="1" ht="34.5" customHeight="1">
      <c r="A35" s="10">
        <v>6</v>
      </c>
      <c r="B35" s="18"/>
      <c r="C35" s="19" t="s">
        <v>71</v>
      </c>
      <c r="D35" s="20" t="s">
        <v>72</v>
      </c>
      <c r="E35" s="14">
        <v>34565</v>
      </c>
      <c r="F35" s="11" t="s">
        <v>13</v>
      </c>
      <c r="G35" s="94" t="s">
        <v>114</v>
      </c>
      <c r="H35" s="21" t="s">
        <v>112</v>
      </c>
      <c r="I35" s="15"/>
    </row>
    <row r="36" spans="1:9" s="16" customFormat="1" ht="34.5" customHeight="1">
      <c r="A36" s="17">
        <v>7</v>
      </c>
      <c r="B36" s="11" t="s">
        <v>74</v>
      </c>
      <c r="C36" s="12" t="str">
        <f aca="true" t="shared" si="4" ref="C36:C43">LEFT(B36,FIND(" ",B36,1)-1)&amp;" "&amp;TRIM(REPLACE(LEFT(B36,FIND("*",SUBSTITUTE(B36," ","*",LEN(B36)-LEN(SUBSTITUTE(B36," ",""))))-1),1,FIND(" ",B36,1)-1,""))</f>
        <v>Nguyễn Thị Yến</v>
      </c>
      <c r="D36" s="13" t="str">
        <f aca="true" t="shared" si="5" ref="D36:D43">RIGHT(B36,LEN(B36)-FIND("*",SUBSTITUTE(B36," ","*",LEN(B36)-LEN(SUBSTITUTE(B36," ","")))))</f>
        <v>Phượng</v>
      </c>
      <c r="E36" s="14">
        <v>34358</v>
      </c>
      <c r="F36" s="11" t="s">
        <v>13</v>
      </c>
      <c r="G36" s="94" t="s">
        <v>114</v>
      </c>
      <c r="H36" s="21" t="s">
        <v>112</v>
      </c>
      <c r="I36" s="15"/>
    </row>
    <row r="37" spans="1:9" s="16" customFormat="1" ht="34.5" customHeight="1">
      <c r="A37" s="10">
        <v>8</v>
      </c>
      <c r="B37" s="11" t="s">
        <v>76</v>
      </c>
      <c r="C37" s="12" t="str">
        <f t="shared" si="4"/>
        <v>Vũ Thị Yến</v>
      </c>
      <c r="D37" s="13" t="str">
        <f t="shared" si="5"/>
        <v>Phượng</v>
      </c>
      <c r="E37" s="14">
        <v>32459</v>
      </c>
      <c r="F37" s="11" t="s">
        <v>13</v>
      </c>
      <c r="G37" s="94" t="s">
        <v>114</v>
      </c>
      <c r="H37" s="21" t="s">
        <v>112</v>
      </c>
      <c r="I37" s="15"/>
    </row>
    <row r="38" spans="1:9" s="16" customFormat="1" ht="34.5" customHeight="1">
      <c r="A38" s="17">
        <v>9</v>
      </c>
      <c r="B38" s="11" t="s">
        <v>79</v>
      </c>
      <c r="C38" s="12" t="str">
        <f t="shared" si="4"/>
        <v>Nguyễn Thị Anh</v>
      </c>
      <c r="D38" s="13" t="str">
        <f t="shared" si="5"/>
        <v>Sơn</v>
      </c>
      <c r="E38" s="14">
        <v>33926</v>
      </c>
      <c r="F38" s="11" t="s">
        <v>13</v>
      </c>
      <c r="G38" s="94" t="s">
        <v>114</v>
      </c>
      <c r="H38" s="21" t="s">
        <v>112</v>
      </c>
      <c r="I38" s="15"/>
    </row>
    <row r="39" spans="1:9" s="16" customFormat="1" ht="34.5" customHeight="1">
      <c r="A39" s="10">
        <v>10</v>
      </c>
      <c r="B39" s="11" t="s">
        <v>80</v>
      </c>
      <c r="C39" s="12" t="str">
        <f t="shared" si="4"/>
        <v>Ngô Phương</v>
      </c>
      <c r="D39" s="13" t="str">
        <f t="shared" si="5"/>
        <v>Thanh</v>
      </c>
      <c r="E39" s="14">
        <v>34600</v>
      </c>
      <c r="F39" s="11" t="s">
        <v>13</v>
      </c>
      <c r="G39" s="94" t="s">
        <v>114</v>
      </c>
      <c r="H39" s="21" t="s">
        <v>112</v>
      </c>
      <c r="I39" s="15"/>
    </row>
    <row r="40" spans="1:9" s="16" customFormat="1" ht="34.5" customHeight="1">
      <c r="A40" s="17">
        <v>11</v>
      </c>
      <c r="B40" s="11" t="s">
        <v>81</v>
      </c>
      <c r="C40" s="12" t="str">
        <f t="shared" si="4"/>
        <v>Vũ Thị</v>
      </c>
      <c r="D40" s="13" t="str">
        <f t="shared" si="5"/>
        <v>Thanh</v>
      </c>
      <c r="E40" s="14">
        <v>30713</v>
      </c>
      <c r="F40" s="11" t="s">
        <v>13</v>
      </c>
      <c r="G40" s="94" t="s">
        <v>114</v>
      </c>
      <c r="H40" s="21" t="s">
        <v>113</v>
      </c>
      <c r="I40" s="15"/>
    </row>
    <row r="41" spans="1:9" s="16" customFormat="1" ht="34.5" customHeight="1">
      <c r="A41" s="10">
        <v>12</v>
      </c>
      <c r="B41" s="11" t="s">
        <v>82</v>
      </c>
      <c r="C41" s="12" t="str">
        <f t="shared" si="4"/>
        <v>Nguyễn Thị Kim</v>
      </c>
      <c r="D41" s="13" t="str">
        <f t="shared" si="5"/>
        <v>Thoa</v>
      </c>
      <c r="E41" s="14">
        <v>33907</v>
      </c>
      <c r="F41" s="11" t="s">
        <v>13</v>
      </c>
      <c r="G41" s="94" t="s">
        <v>114</v>
      </c>
      <c r="H41" s="21" t="s">
        <v>113</v>
      </c>
      <c r="I41" s="15"/>
    </row>
    <row r="42" spans="1:9" s="16" customFormat="1" ht="34.5" customHeight="1">
      <c r="A42" s="17">
        <v>13</v>
      </c>
      <c r="B42" s="11" t="s">
        <v>83</v>
      </c>
      <c r="C42" s="12" t="str">
        <f t="shared" si="4"/>
        <v>Vũ Thị</v>
      </c>
      <c r="D42" s="13" t="str">
        <f t="shared" si="5"/>
        <v>Thu</v>
      </c>
      <c r="E42" s="14">
        <v>33472</v>
      </c>
      <c r="F42" s="11" t="s">
        <v>84</v>
      </c>
      <c r="G42" s="94" t="s">
        <v>114</v>
      </c>
      <c r="H42" s="21" t="s">
        <v>113</v>
      </c>
      <c r="I42" s="15"/>
    </row>
    <row r="43" spans="1:9" s="16" customFormat="1" ht="34.5" customHeight="1">
      <c r="A43" s="10">
        <v>14</v>
      </c>
      <c r="B43" s="11" t="s">
        <v>85</v>
      </c>
      <c r="C43" s="12" t="str">
        <f t="shared" si="4"/>
        <v>Lại Thị Diệu</v>
      </c>
      <c r="D43" s="13" t="str">
        <f t="shared" si="5"/>
        <v>Thương</v>
      </c>
      <c r="E43" s="14">
        <v>34413</v>
      </c>
      <c r="F43" s="11" t="s">
        <v>19</v>
      </c>
      <c r="G43" s="94" t="s">
        <v>114</v>
      </c>
      <c r="H43" s="21" t="s">
        <v>113</v>
      </c>
      <c r="I43" s="15"/>
    </row>
    <row r="44" spans="1:9" s="16" customFormat="1" ht="34.5" customHeight="1">
      <c r="A44" s="17">
        <v>15</v>
      </c>
      <c r="B44" s="11" t="s">
        <v>86</v>
      </c>
      <c r="C44" s="12" t="s">
        <v>87</v>
      </c>
      <c r="D44" s="13" t="s">
        <v>88</v>
      </c>
      <c r="E44" s="14">
        <v>31929</v>
      </c>
      <c r="F44" s="11" t="s">
        <v>44</v>
      </c>
      <c r="G44" s="94" t="s">
        <v>114</v>
      </c>
      <c r="H44" s="21" t="s">
        <v>113</v>
      </c>
      <c r="I44" s="15"/>
    </row>
    <row r="45" spans="1:9" s="16" customFormat="1" ht="34.5" customHeight="1">
      <c r="A45" s="10">
        <v>16</v>
      </c>
      <c r="B45" s="11" t="s">
        <v>92</v>
      </c>
      <c r="C45" s="12" t="str">
        <f>LEFT(B45,FIND(" ",B45,1)-1)&amp;" "&amp;TRIM(REPLACE(LEFT(B45,FIND("*",SUBSTITUTE(B45," ","*",LEN(B45)-LEN(SUBSTITUTE(B45," ",""))))-1),1,FIND(" ",B45,1)-1,""))</f>
        <v>Nguyễn Ngọc</v>
      </c>
      <c r="D45" s="13" t="str">
        <f>RIGHT(B45,LEN(B45)-FIND("*",SUBSTITUTE(B45," ","*",LEN(B45)-LEN(SUBSTITUTE(B45," ","")))))</f>
        <v>Trâm</v>
      </c>
      <c r="E45" s="14">
        <v>34519</v>
      </c>
      <c r="F45" s="11" t="s">
        <v>13</v>
      </c>
      <c r="G45" s="94" t="s">
        <v>114</v>
      </c>
      <c r="H45" s="21" t="s">
        <v>113</v>
      </c>
      <c r="I45" s="25"/>
    </row>
    <row r="46" spans="1:9" s="16" customFormat="1" ht="34.5" customHeight="1">
      <c r="A46" s="17">
        <v>17</v>
      </c>
      <c r="B46" s="11" t="s">
        <v>95</v>
      </c>
      <c r="C46" s="12" t="str">
        <f>LEFT(B46,FIND(" ",B46,1)-1)&amp;" "&amp;TRIM(REPLACE(LEFT(B46,FIND("*",SUBSTITUTE(B46," ","*",LEN(B46)-LEN(SUBSTITUTE(B46," ",""))))-1),1,FIND(" ",B46,1)-1,""))</f>
        <v>Phạm Huyền</v>
      </c>
      <c r="D46" s="13" t="str">
        <f>RIGHT(B46,LEN(B46)-FIND("*",SUBSTITUTE(B46," ","*",LEN(B46)-LEN(SUBSTITUTE(B46," ","")))))</f>
        <v>Trang</v>
      </c>
      <c r="E46" s="14">
        <v>33951</v>
      </c>
      <c r="F46" s="11" t="s">
        <v>63</v>
      </c>
      <c r="G46" s="94" t="s">
        <v>114</v>
      </c>
      <c r="H46" s="21" t="s">
        <v>113</v>
      </c>
      <c r="I46" s="25"/>
    </row>
    <row r="47" spans="1:9" s="16" customFormat="1" ht="34.5" customHeight="1">
      <c r="A47" s="10">
        <v>18</v>
      </c>
      <c r="B47" s="11" t="s">
        <v>96</v>
      </c>
      <c r="C47" s="12" t="str">
        <f>LEFT(B47,FIND(" ",B47,1)-1)&amp;" "&amp;TRIM(REPLACE(LEFT(B47,FIND("*",SUBSTITUTE(B47," ","*",LEN(B47)-LEN(SUBSTITUTE(B47," ",""))))-1),1,FIND(" ",B47,1)-1,""))</f>
        <v>Trần Lê Hiền</v>
      </c>
      <c r="D47" s="13" t="str">
        <f>RIGHT(B47,LEN(B47)-FIND("*",SUBSTITUTE(B47," ","*",LEN(B47)-LEN(SUBSTITUTE(B47," ","")))))</f>
        <v>Trang</v>
      </c>
      <c r="E47" s="14">
        <v>33056</v>
      </c>
      <c r="F47" s="11" t="s">
        <v>63</v>
      </c>
      <c r="G47" s="94" t="s">
        <v>114</v>
      </c>
      <c r="H47" s="21" t="s">
        <v>113</v>
      </c>
      <c r="I47" s="25"/>
    </row>
    <row r="48" spans="1:9" s="16" customFormat="1" ht="34.5" customHeight="1">
      <c r="A48" s="17">
        <v>19</v>
      </c>
      <c r="B48" s="31" t="s">
        <v>100</v>
      </c>
      <c r="C48" s="95" t="str">
        <f>LEFT(B48,FIND(" ",B48,1)-1)&amp;" "&amp;TRIM(REPLACE(LEFT(B48,FIND("*",SUBSTITUTE(B48," ","*",LEN(B48)-LEN(SUBSTITUTE(B48," ",""))))-1),1,FIND(" ",B48,1)-1,""))</f>
        <v>Trần Thị</v>
      </c>
      <c r="D48" s="96" t="str">
        <f>RIGHT(B48,LEN(B48)-FIND("*",SUBSTITUTE(B48," ","*",LEN(B48)-LEN(SUBSTITUTE(B48," ","")))))</f>
        <v>Xuân</v>
      </c>
      <c r="E48" s="30">
        <v>33161</v>
      </c>
      <c r="F48" s="31" t="s">
        <v>63</v>
      </c>
      <c r="G48" s="97" t="s">
        <v>114</v>
      </c>
      <c r="H48" s="31" t="s">
        <v>113</v>
      </c>
      <c r="I48" s="32"/>
    </row>
    <row r="49" spans="1:9" s="16" customFormat="1" ht="10.5" customHeight="1">
      <c r="A49" s="98"/>
      <c r="B49" s="37"/>
      <c r="C49" s="99"/>
      <c r="D49" s="99"/>
      <c r="E49" s="36"/>
      <c r="F49" s="37"/>
      <c r="G49" s="37"/>
      <c r="H49" s="37"/>
      <c r="I49" s="38"/>
    </row>
    <row r="50" spans="1:13" s="16" customFormat="1" ht="19.5" customHeight="1">
      <c r="A50" s="41"/>
      <c r="B50" s="41"/>
      <c r="C50" s="41"/>
      <c r="D50" s="41"/>
      <c r="E50" s="64"/>
      <c r="F50" s="64"/>
      <c r="G50" s="64" t="s">
        <v>103</v>
      </c>
      <c r="H50" s="64"/>
      <c r="I50" s="64"/>
      <c r="J50" s="41"/>
      <c r="K50" s="41"/>
      <c r="L50" s="41"/>
      <c r="M50" s="41"/>
    </row>
    <row r="51" spans="1:10" s="16" customFormat="1" ht="19.5" customHeight="1">
      <c r="A51" s="65"/>
      <c r="B51" s="65"/>
      <c r="C51" s="65"/>
      <c r="D51" s="65"/>
      <c r="E51" s="64"/>
      <c r="F51" s="64"/>
      <c r="G51" s="66" t="s">
        <v>2</v>
      </c>
      <c r="H51" s="66"/>
      <c r="I51" s="66"/>
      <c r="J51" s="43"/>
    </row>
    <row r="52" spans="1:10" s="48" customFormat="1" ht="19.5" customHeight="1">
      <c r="A52" s="44"/>
      <c r="B52" s="45"/>
      <c r="C52" s="45"/>
      <c r="D52" s="46"/>
      <c r="E52" s="64"/>
      <c r="F52" s="64"/>
      <c r="G52" s="67" t="s">
        <v>104</v>
      </c>
      <c r="H52" s="67"/>
      <c r="I52" s="67"/>
      <c r="J52" s="47"/>
    </row>
    <row r="53" spans="1:10" s="16" customFormat="1" ht="19.5" customHeight="1">
      <c r="A53" s="49"/>
      <c r="B53" s="49"/>
      <c r="C53" s="49"/>
      <c r="D53" s="50"/>
      <c r="E53" s="64"/>
      <c r="F53" s="64"/>
      <c r="G53" s="50"/>
      <c r="H53" s="50"/>
      <c r="I53" s="51"/>
      <c r="J53" s="52"/>
    </row>
    <row r="54" spans="1:9" s="16" customFormat="1" ht="19.5" customHeight="1">
      <c r="A54" s="49"/>
      <c r="B54" s="49"/>
      <c r="C54" s="49"/>
      <c r="D54" s="53"/>
      <c r="E54" s="64"/>
      <c r="F54" s="64"/>
      <c r="G54" s="68" t="s">
        <v>105</v>
      </c>
      <c r="H54" s="68"/>
      <c r="I54" s="68"/>
    </row>
    <row r="55" spans="1:8" s="16" customFormat="1" ht="19.5" customHeight="1">
      <c r="A55" s="54"/>
      <c r="B55" s="54"/>
      <c r="C55" s="54"/>
      <c r="D55" s="55"/>
      <c r="E55" s="64"/>
      <c r="F55" s="64"/>
      <c r="G55" s="55"/>
      <c r="H55" s="55"/>
    </row>
    <row r="56" spans="1:9" s="16" customFormat="1" ht="18.75" customHeight="1">
      <c r="A56" s="56"/>
      <c r="D56" s="57"/>
      <c r="E56" s="64"/>
      <c r="F56" s="64"/>
      <c r="G56" s="62" t="s">
        <v>106</v>
      </c>
      <c r="H56" s="62"/>
      <c r="I56" s="62"/>
    </row>
    <row r="57" spans="1:5" s="16" customFormat="1" ht="12.75">
      <c r="A57" s="56"/>
      <c r="D57" s="57"/>
      <c r="E57" s="58"/>
    </row>
  </sheetData>
  <sheetProtection/>
  <mergeCells count="21">
    <mergeCell ref="E50:F56"/>
    <mergeCell ref="G50:I50"/>
    <mergeCell ref="A51:D51"/>
    <mergeCell ref="G51:I51"/>
    <mergeCell ref="G52:I52"/>
    <mergeCell ref="G54:I54"/>
    <mergeCell ref="G56:I56"/>
    <mergeCell ref="A7:I7"/>
    <mergeCell ref="A9:A10"/>
    <mergeCell ref="C9:D10"/>
    <mergeCell ref="E9:E10"/>
    <mergeCell ref="F9:F10"/>
    <mergeCell ref="G9:G10"/>
    <mergeCell ref="H9:H10"/>
    <mergeCell ref="I9:I10"/>
    <mergeCell ref="A1:D1"/>
    <mergeCell ref="E1:I1"/>
    <mergeCell ref="A2:D2"/>
    <mergeCell ref="E2:I2"/>
    <mergeCell ref="A4:I4"/>
    <mergeCell ref="A5:I5"/>
  </mergeCells>
  <printOptions horizontalCentered="1"/>
  <pageMargins left="0.2" right="0.2" top="0.25" bottom="0.25" header="0.3" footer="0.3"/>
  <pageSetup horizontalDpi="600" verticalDpi="600" orientation="landscape" paperSize="9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2016-06-29T02:05:20Z</dcterms:created>
  <dcterms:modified xsi:type="dcterms:W3CDTF">2016-06-29T02:40:41Z</dcterms:modified>
  <cp:category/>
  <cp:version/>
  <cp:contentType/>
  <cp:contentStatus/>
</cp:coreProperties>
</file>